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16\役場\001_総務課（新）\01_財政グループ\01_財政グループ\05_決算関係\800_財政状況資料集（春・秋報告）\R1財政状況資料集\00_公開データ\"/>
    </mc:Choice>
  </mc:AlternateContent>
  <bookViews>
    <workbookView xWindow="0" yWindow="0" windowWidth="23040" windowHeight="93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<sst xmlns="http://schemas.openxmlformats.org/spreadsheetml/2006/main" count="1116" uniqueCount="610">
  <si>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</si>
  <si>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</si>
  <si>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</si>
  <si>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</si>
  <si>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</si>
  <si>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</si>
  <si>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</si>
  <si>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</si>
  <si>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</si>
  <si>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</si>
  <si>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</si>
  <si>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</si>
  <si>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</si>
  <si>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</si>
  <si>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</si>
  <si>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</si>
  <si>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</si>
  <si>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</si>
  <si>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</si>
  <si>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</si>
  <si>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</si>
  <si>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</si>
  <si>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</si>
  <si>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</si>
  <si>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</si>
  <si>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</si>
  <si>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</si>
  <si>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</si>
  <si>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</si>
  <si>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</si>
  <si>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</si>
  <si>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</si>
  <si>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</si>
  <si>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</si>
  <si>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</si>
  <si>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</si>
  <si>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</si>
  <si>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</si>
  <si>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</si>
  <si>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</si>
  <si>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</si>
  <si>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</si>
  <si>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</si>
  <si>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</si>
  <si>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</si>
  <si>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</si>
  <si>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</si>
  <si>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</si>
  <si>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</si>
  <si>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</si>
  <si>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</si>
  <si>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</si>
  <si>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</si>
  <si>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</si>
  <si>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</si>
  <si>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</si>
  <si>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</si>
  <si>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</si>
  <si>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</si>
  <si>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</si>
  <si>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</si>
  <si>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</si>
  <si>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</si>
  <si>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</si>
  <si>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</si>
  <si>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</si>
  <si>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</si>
  <si>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</si>
  <si>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</si>
  <si>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</si>
  <si>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</si>
  <si>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</si>
  <si>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</si>
  <si>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</si>
  <si>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</si>
  <si>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</si>
  <si>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</si>
  <si>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</si>
  <si>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</si>
  <si>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</si>
  <si>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</si>
  <si>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</si>
  <si>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</si>
  <si>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</si>
  <si>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</si>
  <si>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</si>
  <si>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</si>
  <si>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</si>
  <si>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</si>
  <si>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</si>
  <si>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</si>
  <si>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</si>
  <si>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</si>
  <si>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</si>
  <si>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</si>
  <si>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</si>
  <si>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</si>
  <si>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</si>
  <si>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</si>
  <si>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</si>
  <si>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</si>
  <si>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</si>
  <si>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</si>
  <si>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</si>
  <si>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</si>
  <si>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</si>
  <si>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</si>
  <si>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</si>
  <si>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</si>
  <si>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</si>
  <si>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</si>
  <si>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</si>
  <si>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</si>
  <si>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</si>
  <si>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</si>
  <si>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</si>
  <si>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</si>
  <si>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</si>
  <si>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</si>
  <si>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</si>
  <si>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</si>
  <si>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</si>
  <si>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</si>
  <si>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</si>
  <si>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</si>
  <si>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</si>
  <si>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</si>
  <si>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</si>
  <si>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</si>
  <si>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</si>
  <si>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</si>
  <si>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</si>
  <si>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</si>
  <si>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</si>
  <si>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</si>
  <si>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</si>
  <si>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</si>
  <si>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</si>
  <si>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</si>
  <si>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</si>
  <si>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</si>
  <si>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</si>
  <si>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</si>
  <si>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</si>
  <si>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</si>
  <si>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</si>
  <si>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</si>
  <si>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</si>
  <si>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</si>
  <si>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</si>
  <si>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</si>
  <si>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</si>
  <si>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</si>
  <si>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</si>
  <si>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</si>
  <si>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</si>
  <si>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</si>
  <si>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</si>
  <si>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</si>
  <si>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</si>
  <si>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</si>
  <si>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</si>
  <si>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</si>
  <si>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</si>
  <si>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</si>
  <si>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</si>
  <si>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</si>
  <si>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</si>
  <si>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</si>
  <si>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</si>
  <si>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</si>
  <si>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</si>
  <si>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</si>
  <si>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</si>
  <si>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</si>
  <si>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</si>
  <si>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</si>
  <si>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</si>
  <si>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</si>
  <si>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</si>
  <si>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</si>
  <si>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</si>
  <si>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</si>
  <si>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</si>
  <si>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</si>
  <si>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</si>
  <si>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</si>
  <si>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</si>
  <si>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</si>
  <si>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</si>
  <si>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</si>
  <si>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</si>
  <si>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</si>
  <si>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</si>
  <si>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</si>
  <si>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</si>
  <si>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</si>
  <si>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</si>
  <si>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</si>
  <si>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</si>
  <si>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</si>
  <si>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</si>
  <si>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</si>
  <si>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</si>
  <si>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</si>
  <si>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</si>
  <si>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</si>
  <si>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</si>
  <si>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</si>
  <si>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</si>
  <si>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北海道厚真町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</si>
  <si>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</si>
  <si>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</si>
  <si>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</si>
  <si>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</si>
  <si>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</si>
  <si>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</si>
  <si>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</si>
  <si>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</si>
  <si>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</si>
  <si>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</si>
  <si>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</si>
  <si>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</si>
  <si>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</si>
  <si>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</si>
  <si>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</si>
  <si>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</si>
  <si>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</si>
  <si>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</si>
  <si>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</si>
  <si>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</si>
  <si>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</si>
  <si>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</si>
  <si>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</si>
  <si>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</si>
  <si>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</si>
  <si>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</si>
  <si>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</si>
  <si>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</si>
  <si>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</si>
  <si>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</si>
  <si>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</si>
  <si>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</si>
  <si>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</si>
  <si>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</si>
  <si>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</si>
  <si>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</si>
  <si>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</si>
  <si>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</si>
  <si>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</si>
  <si>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</si>
  <si>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</si>
  <si>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</si>
  <si>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</si>
  <si>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</si>
  <si>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</si>
  <si>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</si>
  <si>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</si>
  <si>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</si>
  <si>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</si>
  <si>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</si>
  <si>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</si>
  <si>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</si>
  <si>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</si>
  <si>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</si>
  <si>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</si>
  <si>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</si>
  <si>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</si>
  <si>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</si>
  <si>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</si>
  <si>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</si>
  <si>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</si>
  <si>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</si>
  <si>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</si>
  <si>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</si>
  <si>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</si>
  <si>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</si>
  <si>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</si>
  <si>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</si>
  <si>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</si>
  <si>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</si>
  <si>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</si>
  <si>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</si>
  <si>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</si>
  <si>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</si>
  <si>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</si>
  <si>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</si>
  <si>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</si>
  <si>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</si>
  <si>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</si>
  <si>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</si>
  <si>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</si>
  <si>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</si>
  <si>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</si>
  <si>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</si>
  <si>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</si>
  <si>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</si>
  <si>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</si>
  <si>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</si>
  <si>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</si>
  <si>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</si>
  <si>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</si>
  <si>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</si>
  <si>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</si>
  <si>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</si>
  <si>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</si>
  <si>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</si>
  <si>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</si>
  <si>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</si>
  <si>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</si>
  <si>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</si>
  <si>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</si>
  <si>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</si>
  <si>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</si>
  <si>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</si>
  <si>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</si>
  <si>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</si>
  <si>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</si>
  <si>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</si>
  <si>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</si>
  <si>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</si>
  <si>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</si>
  <si>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</si>
  <si>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</si>
  <si>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</si>
  <si>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</si>
  <si>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</si>
  <si>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</si>
  <si>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</si>
  <si>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</si>
  <si>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</si>
  <si>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</si>
  <si>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</si>
  <si>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</si>
  <si>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</si>
  <si>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</si>
  <si>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</si>
  <si>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</si>
  <si>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</si>
  <si>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</si>
  <si>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</si>
  <si>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</si>
  <si>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</si>
  <si>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</si>
  <si>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</si>
  <si>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</si>
  <si>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</si>
  <si>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</si>
  <si>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</si>
  <si>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</si>
  <si>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</si>
  <si>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</si>
  <si>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</si>
  <si>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</si>
  <si>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</si>
  <si>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</si>
  <si>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</si>
  <si>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</si>
  <si>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</si>
  <si>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</si>
  <si>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</si>
  <si>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</si>
  <si>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</si>
  <si>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</si>
  <si>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</si>
  <si>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</si>
  <si>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北海道厚真町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</si>
  <si>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</si>
  <si>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</si>
  <si>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</si>
  <si>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</si>
  <si>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</si>
  <si>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</si>
  <si>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</si>
  <si>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</si>
  <si>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</si>
  <si>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</si>
  <si>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</si>
  <si>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</si>
  <si>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</si>
  <si>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</si>
  <si>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</si>
  <si>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</si>
  <si>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</si>
  <si>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</si>
  <si>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</si>
  <si>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</si>
  <si>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</si>
  <si>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</si>
  <si>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</si>
  <si>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</si>
  <si>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</si>
  <si>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</si>
  <si>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</si>
  <si>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</si>
  <si>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</si>
  <si>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</si>
  <si>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</si>
  <si>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</si>
  <si>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</si>
  <si>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</si>
  <si>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</si>
  <si>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</si>
  <si>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</si>
  <si>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介護保険事業特別会計介護サービス事業勘定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</si>
  <si>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</si>
  <si>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</si>
  <si>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</si>
  <si>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</si>
  <si>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</si>
  <si>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</si>
  <si>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</si>
  <si>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</si>
  <si>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</si>
  <si>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</si>
  <si>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</si>
  <si>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</si>
  <si>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</si>
  <si>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</si>
  <si>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</si>
  <si>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</si>
  <si>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</si>
  <si>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</si>
  <si>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</si>
  <si>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</si>
  <si>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</si>
  <si>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</si>
  <si>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</si>
  <si>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</si>
  <si>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</si>
  <si>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</si>
  <si>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</si>
  <si>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</si>
  <si>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</si>
  <si>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</si>
  <si>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</si>
  <si>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</si>
  <si>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</si>
  <si>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</si>
  <si>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</si>
  <si>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</si>
  <si>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</si>
  <si>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</si>
  <si>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</si>
  <si>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</si>
  <si>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</si>
  <si>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</si>
  <si>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</si>
  <si>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</si>
  <si>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</si>
  <si>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</si>
  <si>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</si>
  <si>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</si>
  <si>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</si>
  <si>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</si>
  <si>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</si>
  <si>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</si>
  <si>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</si>
  <si>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</si>
  <si>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</si>
  <si>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</si>
  <si>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</si>
  <si>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</si>
  <si>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</si>
  <si>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</si>
  <si>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</si>
  <si>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</si>
  <si>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</si>
  <si>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</si>
  <si>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</si>
  <si>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</si>
  <si>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</si>
  <si>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</si>
  <si>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</si>
  <si>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</si>
  <si>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</si>
  <si>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</si>
  <si>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</si>
  <si>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</si>
  <si>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</si>
  <si>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</si>
  <si>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</si>
  <si>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</si>
  <si>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</si>
  <si>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</si>
  <si>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</si>
  <si>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</si>
  <si>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</si>
  <si>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</si>
  <si>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</si>
  <si>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</si>
  <si>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</si>
  <si>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</si>
  <si>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</si>
  <si>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</si>
  <si>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</si>
  <si>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</si>
  <si>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</si>
  <si>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</si>
  <si>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</si>
  <si>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</si>
  <si>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</si>
  <si>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</si>
  <si>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</si>
  <si>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</si>
  <si>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</si>
  <si>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</si>
  <si>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</si>
  <si>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</si>
  <si>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</si>
  <si>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</si>
  <si>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</si>
  <si>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</si>
  <si>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</si>
  <si>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</si>
  <si>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</si>
  <si>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</si>
  <si>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</si>
  <si>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</si>
  <si>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</si>
  <si>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</si>
  <si>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</si>
  <si>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</si>
  <si>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</si>
  <si>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</si>
  <si>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</si>
  <si>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</si>
  <si>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</si>
  <si>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</si>
  <si>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</si>
  <si>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</si>
  <si>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</si>
  <si>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</si>
  <si>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</si>
  <si>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</si>
  <si>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</si>
  <si>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</si>
  <si>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</si>
  <si>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</si>
  <si>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</si>
  <si>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</si>
  <si>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</si>
  <si>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</si>
  <si>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</si>
  <si>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</si>
  <si>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</si>
  <si>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</si>
  <si>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</si>
  <si>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</si>
  <si>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</si>
  <si>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</si>
  <si>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</si>
  <si>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</si>
  <si>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</si>
  <si>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</si>
  <si>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</si>
  <si>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</si>
  <si>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</si>
  <si>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1.34</t>
  </si>
  <si>
    <t>▲ 14.47</t>
  </si>
  <si>
    <t>▲ 10.87</t>
  </si>
  <si>
    <t>一般会計</t>
  </si>
  <si>
    <t>国民健康保険事業特別会計</t>
  </si>
  <si>
    <t>公共下水道事業特別会計</t>
  </si>
  <si>
    <t>簡易水道事業特別会計</t>
  </si>
  <si>
    <t>介護保険事業特別会計保険事業勘定</t>
  </si>
  <si>
    <t>後期高齢者医療特別会計</t>
  </si>
  <si>
    <t>介護保険事業特別会計介護サービス事業勘定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</si>
  <si>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</si>
  <si>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</si>
  <si>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</si>
  <si>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</si>
  <si>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</si>
  <si>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</si>
  <si>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</si>
  <si>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</si>
  <si>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</si>
  <si>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</si>
  <si>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</si>
  <si>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安平・厚真行政事務組合</t>
    <rPh sb="0" eb="2">
      <t>アビラ</t>
    </rPh>
    <rPh sb="3" eb="5">
      <t>アツマ</t>
    </rPh>
    <rPh sb="5" eb="7">
      <t>ギョウセイ</t>
    </rPh>
    <rPh sb="7" eb="9">
      <t>ジム</t>
    </rPh>
    <rPh sb="9" eb="11">
      <t>クミアイ</t>
    </rPh>
    <phoneticPr fontId="2"/>
  </si>
  <si>
    <t>胆振東部消防組合</t>
    <rPh sb="0" eb="2">
      <t>イブリ</t>
    </rPh>
    <rPh sb="2" eb="4">
      <t>トウブ</t>
    </rPh>
    <rPh sb="4" eb="6">
      <t>ショウボウ</t>
    </rPh>
    <rPh sb="6" eb="8">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</si>
  <si>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</si>
  <si>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t>
    <phoneticPr fontId="2"/>
  </si>
  <si>
    <t>-</t>
    <phoneticPr fontId="2"/>
  </si>
  <si>
    <t>-</t>
    <phoneticPr fontId="2"/>
  </si>
  <si>
    <t>-</t>
    <phoneticPr fontId="2"/>
  </si>
  <si>
    <t>-</t>
    <phoneticPr fontId="2"/>
  </si>
  <si>
    <t>復旧・復興基金</t>
    <rPh sb="0" eb="2">
      <t>フッキュウ</t>
    </rPh>
    <rPh sb="3" eb="5">
      <t>フッコウ</t>
    </rPh>
    <rPh sb="5" eb="7">
      <t>キキン</t>
    </rPh>
    <phoneticPr fontId="5"/>
  </si>
  <si>
    <t>庁舎建設基金</t>
    <rPh sb="0" eb="2">
      <t>チョウシャ</t>
    </rPh>
    <rPh sb="2" eb="4">
      <t>ケンセツ</t>
    </rPh>
    <rPh sb="4" eb="6">
      <t>キキン</t>
    </rPh>
    <phoneticPr fontId="5"/>
  </si>
  <si>
    <t>水基金</t>
    <rPh sb="0" eb="1">
      <t>ミズ</t>
    </rPh>
    <rPh sb="1" eb="3">
      <t>キキン</t>
    </rPh>
    <phoneticPr fontId="5"/>
  </si>
  <si>
    <t>ふるさと応援基金</t>
    <rPh sb="4" eb="6">
      <t>オウエン</t>
    </rPh>
    <rPh sb="6" eb="8">
      <t>キキン</t>
    </rPh>
    <phoneticPr fontId="5"/>
  </si>
  <si>
    <t>－</t>
    <phoneticPr fontId="2"/>
  </si>
  <si>
    <t>－</t>
    <phoneticPr fontId="2"/>
  </si>
  <si>
    <t>地域振興基金</t>
    <rPh sb="0" eb="2">
      <t>チイキ</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</si>
  <si>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</si>
  <si>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</si>
  <si>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</si>
  <si>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役場庁舎など古い建物が多い現状であり、今後施設等の更新に伴い増加が見込まれるが、事業精査を行いながら、必要最低限の地方債発行に努める。</t>
    <rPh sb="0" eb="2">
      <t>ヤクバ</t>
    </rPh>
    <rPh sb="2" eb="4">
      <t>チョウシャ</t>
    </rPh>
    <rPh sb="6" eb="7">
      <t>フル</t>
    </rPh>
    <rPh sb="8" eb="10">
      <t>タテモノ</t>
    </rPh>
    <rPh sb="11" eb="12">
      <t>オオ</t>
    </rPh>
    <rPh sb="13" eb="15">
      <t>ゲンジョウ</t>
    </rPh>
    <rPh sb="19" eb="21">
      <t>コンゴ</t>
    </rPh>
    <rPh sb="21" eb="23">
      <t>シセツ</t>
    </rPh>
    <rPh sb="23" eb="24">
      <t>トウ</t>
    </rPh>
    <rPh sb="25" eb="27">
      <t>コウシン</t>
    </rPh>
    <rPh sb="28" eb="29">
      <t>トモナ</t>
    </rPh>
    <rPh sb="30" eb="32">
      <t>ゾウカ</t>
    </rPh>
    <rPh sb="33" eb="35">
      <t>ミコ</t>
    </rPh>
    <rPh sb="40" eb="42">
      <t>ジギョウ</t>
    </rPh>
    <rPh sb="42" eb="44">
      <t>セイサ</t>
    </rPh>
    <rPh sb="45" eb="46">
      <t>オコナ</t>
    </rPh>
    <rPh sb="51" eb="53">
      <t>ヒツヨウ</t>
    </rPh>
    <rPh sb="53" eb="56">
      <t>サイテイゲン</t>
    </rPh>
    <rPh sb="57" eb="60">
      <t>チホウサイ</t>
    </rPh>
    <rPh sb="60" eb="62">
      <t>ハッコウ</t>
    </rPh>
    <rPh sb="63" eb="6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</si>
  <si>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</si>
  <si>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</si>
  <si>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</si>
  <si>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</si>
  <si>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</si>
  <si>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</si>
  <si>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</si>
  <si>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平成11年度から平成13年度において政府の経済対策に呼応した大型建設事業が続き、当該事業により、平成16年度、平成17年度に公債費が急増したため公債費関連指標が押し上げられた。
　公債費負担（元利償還費）が財政運営を圧迫していたため平成17年度から平成22年度において920百万円の繰上償還を行い、実質公債費比率については逓減していたが、平成３０年度以降は過疎債の元利償還が始まることから、今後増加傾向となる見込みである。
　普通建設事業については、これまでどおり継続事業を基本とし、新規事業については極力抑制し、必要性の再評価と事業の精査を行いながら、必要最低限の地方債発行に努める。</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</si>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</sst>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A8A4-4062-BB29-BA9CE4C4D0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409501</c:v>
                </c:pt>
                <c:pt idx="1">
                  <c:v>284831</c:v>
                </c:pt>
                <c:pt idx="2">
                  <c:v>390413</c:v>
                </c:pt>
                <c:pt idx="3">
                  <c:v>242734</c:v>
                </c:pt>
                <c:pt idx="4">
                  <c:v>207777</c:v>
                </c:pt>
              </c:numCache>
            </c:numRef>
          </c:val>
          <c:smooth val="0"/>
          <c:extLst xmlns:c16r2="http://schemas.microsoft.com/office/drawing/2015/06/chart">
            <c:ext xmlns:c16="http://schemas.microsoft.com/office/drawing/2014/chart" uri="{C3380CC4-5D6E-409C-BE32-E72D297353CC}">
              <c16:uniqueId val="{00000001-A8A4-4062-BB29-BA9CE4C4D0DC}"/>
            </c:ext>
          </c:extLst>
        </c:ser>
        <c:dLbls>
          <c:showLegendKey val="0"/>
          <c:showVal val="0"/>
          <c:showCatName val="0"/>
          <c:showSerName val="0"/>
          <c:showPercent val="0"/>
          <c:showBubbleSize val="0"/>
        </c:dLbls>
        <c:marker val="1"/>
        <c:smooth val="0"/>
        <c:axId val="382683456"/>
        <c:axId val="382686984"/>
      </c:lineChart>
      <c:catAx>
        <c:axId val="38268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686984"/>
        <c:crosses val="autoZero"/>
        <c:auto val="1"/>
        <c:lblAlgn val="ctr"/>
        <c:lblOffset val="100"/>
        <c:tickLblSkip val="1"/>
        <c:tickMarkSkip val="1"/>
        <c:noMultiLvlLbl val="0"/>
      </c:catAx>
      <c:valAx>
        <c:axId val="38268698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68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2.69</c:v>
                </c:pt>
                <c:pt idx="1">
                  <c:v>5.51</c:v>
                </c:pt>
                <c:pt idx="2">
                  <c:v>5.0999999999999996</c:v>
                </c:pt>
                <c:pt idx="3">
                  <c:v>56.75</c:v>
                </c:pt>
                <c:pt idx="4">
                  <c:v>44.91</c:v>
                </c:pt>
              </c:numCache>
            </c:numRef>
          </c:val>
          <c:extLst xmlns:c16r2="http://schemas.microsoft.com/office/drawing/2015/06/chart">
            <c:ext xmlns:c16="http://schemas.microsoft.com/office/drawing/2014/chart" uri="{C3380CC4-5D6E-409C-BE32-E72D297353CC}">
              <c16:uniqueId val="{00000000-4C7F-4C5B-95EA-185BDEE81C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37.369999999999997</c:v>
                </c:pt>
                <c:pt idx="1">
                  <c:v>37.43</c:v>
                </c:pt>
                <c:pt idx="2">
                  <c:v>23.16</c:v>
                </c:pt>
                <c:pt idx="3">
                  <c:v>28.78</c:v>
                </c:pt>
                <c:pt idx="4">
                  <c:v>28.16</c:v>
                </c:pt>
              </c:numCache>
            </c:numRef>
          </c:val>
          <c:extLst xmlns:c16r2="http://schemas.microsoft.com/office/drawing/2015/06/chart">
            <c:ext xmlns:c16="http://schemas.microsoft.com/office/drawing/2014/chart" uri="{C3380CC4-5D6E-409C-BE32-E72D297353CC}">
              <c16:uniqueId val="{00000001-4C7F-4C5B-95EA-185BDEE81C40}"/>
            </c:ext>
          </c:extLst>
        </c:ser>
        <c:dLbls>
          <c:showLegendKey val="0"/>
          <c:showVal val="0"/>
          <c:showCatName val="0"/>
          <c:showSerName val="0"/>
          <c:showPercent val="0"/>
          <c:showBubbleSize val="0"/>
        </c:dLbls>
        <c:gapWidth val="250"/>
        <c:overlap val="100"/>
        <c:axId val="382685024"/>
        <c:axId val="382688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-1.34</c:v>
                </c:pt>
                <c:pt idx="1">
                  <c:v>1.29</c:v>
                </c:pt>
                <c:pt idx="2">
                  <c:v>-14.47</c:v>
                </c:pt>
                <c:pt idx="3">
                  <c:v>56.68</c:v>
                </c:pt>
                <c:pt idx="4">
                  <c:v>-10.87</c:v>
                </c:pt>
              </c:numCache>
            </c:numRef>
          </c:val>
          <c:smooth val="0"/>
          <c:extLst xmlns:c16r2="http://schemas.microsoft.com/office/drawing/2015/06/chart">
            <c:ext xmlns:c16="http://schemas.microsoft.com/office/drawing/2014/chart" uri="{C3380CC4-5D6E-409C-BE32-E72D297353CC}">
              <c16:uniqueId val="{00000002-4C7F-4C5B-95EA-185BDEE81C40}"/>
            </c:ext>
          </c:extLst>
        </c:ser>
        <c:dLbls>
          <c:showLegendKey val="0"/>
          <c:showVal val="0"/>
          <c:showCatName val="0"/>
          <c:showSerName val="0"/>
          <c:showPercent val="0"/>
          <c:showBubbleSize val="0"/>
        </c:dLbls>
        <c:marker val="1"/>
        <c:smooth val="0"/>
        <c:axId val="382685024"/>
        <c:axId val="382688552"/>
      </c:lineChart>
      <c:catAx>
        <c:axId val="3826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688552"/>
        <c:crosses val="autoZero"/>
        <c:auto val="1"/>
        <c:lblAlgn val="ctr"/>
        <c:lblOffset val="100"/>
        <c:tickLblSkip val="1"/>
        <c:tickMarkSkip val="1"/>
        <c:noMultiLvlLbl val="0"/>
      </c:catAx>
      <c:valAx>
        <c:axId val="382688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947-44A9-8994-21A2C83FDF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947-44A9-8994-21A2C83FDF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947-44A9-8994-21A2C83FDF0E}"/>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947-44A9-8994-21A2C83FDF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0.28000000000000003</c:v>
                </c:pt>
                <c:pt idx="4">
                  <c:v>#N/A</c:v>
                </c:pt>
                <c:pt idx="5">
                  <c:v>0.09</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4-3947-44A9-8994-21A2C83FDF0E}"/>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0.33</c:v>
                </c:pt>
                <c:pt idx="2">
                  <c:v>#N/A</c:v>
                </c:pt>
                <c:pt idx="3">
                  <c:v>0.56999999999999995</c:v>
                </c:pt>
                <c:pt idx="4">
                  <c:v>#N/A</c:v>
                </c:pt>
                <c:pt idx="5">
                  <c:v>0.18</c:v>
                </c:pt>
                <c:pt idx="6">
                  <c:v>#N/A</c:v>
                </c:pt>
                <c:pt idx="7">
                  <c:v>0.5</c:v>
                </c:pt>
                <c:pt idx="8">
                  <c:v>#N/A</c:v>
                </c:pt>
                <c:pt idx="9">
                  <c:v>0.22</c:v>
                </c:pt>
              </c:numCache>
            </c:numRef>
          </c:val>
          <c:extLst xmlns:c16r2="http://schemas.microsoft.com/office/drawing/2015/06/chart">
            <c:ext xmlns:c16="http://schemas.microsoft.com/office/drawing/2014/chart" uri="{C3380CC4-5D6E-409C-BE32-E72D297353CC}">
              <c16:uniqueId val="{00000005-3947-44A9-8994-21A2C83FDF0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0.56000000000000005</c:v>
                </c:pt>
                <c:pt idx="2">
                  <c:v>#N/A</c:v>
                </c:pt>
                <c:pt idx="3">
                  <c:v>0.49</c:v>
                </c:pt>
                <c:pt idx="4">
                  <c:v>#N/A</c:v>
                </c:pt>
                <c:pt idx="5">
                  <c:v>0.43</c:v>
                </c:pt>
                <c:pt idx="6">
                  <c:v>#N/A</c:v>
                </c:pt>
                <c:pt idx="7">
                  <c:v>1</c:v>
                </c:pt>
                <c:pt idx="8">
                  <c:v>#N/A</c:v>
                </c:pt>
                <c:pt idx="9">
                  <c:v>0.88</c:v>
                </c:pt>
              </c:numCache>
            </c:numRef>
          </c:val>
          <c:extLst xmlns:c16r2="http://schemas.microsoft.com/office/drawing/2015/06/chart">
            <c:ext xmlns:c16="http://schemas.microsoft.com/office/drawing/2014/chart" uri="{C3380CC4-5D6E-409C-BE32-E72D297353CC}">
              <c16:uniqueId val="{00000006-3947-44A9-8994-21A2C83FDF0E}"/>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0.25</c:v>
                </c:pt>
                <c:pt idx="2">
                  <c:v>#N/A</c:v>
                </c:pt>
                <c:pt idx="3">
                  <c:v>0.28999999999999998</c:v>
                </c:pt>
                <c:pt idx="4">
                  <c:v>#N/A</c:v>
                </c:pt>
                <c:pt idx="5">
                  <c:v>0.23</c:v>
                </c:pt>
                <c:pt idx="6">
                  <c:v>#N/A</c:v>
                </c:pt>
                <c:pt idx="7">
                  <c:v>0.61</c:v>
                </c:pt>
                <c:pt idx="8">
                  <c:v>#N/A</c:v>
                </c:pt>
                <c:pt idx="9">
                  <c:v>0.9</c:v>
                </c:pt>
              </c:numCache>
            </c:numRef>
          </c:val>
          <c:extLst xmlns:c16r2="http://schemas.microsoft.com/office/drawing/2015/06/chart">
            <c:ext xmlns:c16="http://schemas.microsoft.com/office/drawing/2014/chart" uri="{C3380CC4-5D6E-409C-BE32-E72D297353CC}">
              <c16:uniqueId val="{00000007-3947-44A9-8994-21A2C83FDF0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0.33</c:v>
                </c:pt>
                <c:pt idx="2">
                  <c:v>#N/A</c:v>
                </c:pt>
                <c:pt idx="3">
                  <c:v>0.49</c:v>
                </c:pt>
                <c:pt idx="4">
                  <c:v>#N/A</c:v>
                </c:pt>
                <c:pt idx="5">
                  <c:v>0.89</c:v>
                </c:pt>
                <c:pt idx="6">
                  <c:v>#N/A</c:v>
                </c:pt>
                <c:pt idx="7">
                  <c:v>0.49</c:v>
                </c:pt>
                <c:pt idx="8">
                  <c:v>#N/A</c:v>
                </c:pt>
                <c:pt idx="9">
                  <c:v>1.07</c:v>
                </c:pt>
              </c:numCache>
            </c:numRef>
          </c:val>
          <c:extLst xmlns:c16r2="http://schemas.microsoft.com/office/drawing/2015/06/chart">
            <c:ext xmlns:c16="http://schemas.microsoft.com/office/drawing/2014/chart" uri="{C3380CC4-5D6E-409C-BE32-E72D297353CC}">
              <c16:uniqueId val="{00000008-3947-44A9-8994-21A2C83FDF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2.69</c:v>
                </c:pt>
                <c:pt idx="2">
                  <c:v>#N/A</c:v>
                </c:pt>
                <c:pt idx="3">
                  <c:v>5.51</c:v>
                </c:pt>
                <c:pt idx="4">
                  <c:v>#N/A</c:v>
                </c:pt>
                <c:pt idx="5">
                  <c:v>5.09</c:v>
                </c:pt>
                <c:pt idx="6">
                  <c:v>#N/A</c:v>
                </c:pt>
                <c:pt idx="7">
                  <c:v>56.74</c:v>
                </c:pt>
                <c:pt idx="8">
                  <c:v>#N/A</c:v>
                </c:pt>
                <c:pt idx="9">
                  <c:v>44.9</c:v>
                </c:pt>
              </c:numCache>
            </c:numRef>
          </c:val>
          <c:extLst xmlns:c16r2="http://schemas.microsoft.com/office/drawing/2015/06/chart">
            <c:ext xmlns:c16="http://schemas.microsoft.com/office/drawing/2014/chart" uri="{C3380CC4-5D6E-409C-BE32-E72D297353CC}">
              <c16:uniqueId val="{00000009-3947-44A9-8994-21A2C83FDF0E}"/>
            </c:ext>
          </c:extLst>
        </c:ser>
        <c:dLbls>
          <c:showLegendKey val="0"/>
          <c:showVal val="0"/>
          <c:showCatName val="0"/>
          <c:showSerName val="0"/>
          <c:showPercent val="0"/>
          <c:showBubbleSize val="0"/>
        </c:dLbls>
        <c:gapWidth val="150"/>
        <c:overlap val="100"/>
        <c:axId val="382688944"/>
        <c:axId val="382685416"/>
      </c:barChart>
      <c:catAx>
        <c:axId val="38268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685416"/>
        <c:crosses val="autoZero"/>
        <c:auto val="1"/>
        <c:lblAlgn val="ctr"/>
        <c:lblOffset val="100"/>
        <c:tickLblSkip val="1"/>
        <c:tickMarkSkip val="1"/>
        <c:noMultiLvlLbl val="0"/>
      </c:catAx>
      <c:valAx>
        <c:axId val="382685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8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602</c:v>
                </c:pt>
                <c:pt idx="5">
                  <c:v>562</c:v>
                </c:pt>
                <c:pt idx="8">
                  <c:v>559</c:v>
                </c:pt>
                <c:pt idx="11">
                  <c:v>591</c:v>
                </c:pt>
                <c:pt idx="14">
                  <c:v>608</c:v>
                </c:pt>
              </c:numCache>
            </c:numRef>
          </c:val>
          <c:extLst xmlns:c16r2="http://schemas.microsoft.com/office/drawing/2015/06/chart">
            <c:ext xmlns:c16="http://schemas.microsoft.com/office/drawing/2014/chart" uri="{C3380CC4-5D6E-409C-BE32-E72D297353CC}">
              <c16:uniqueId val="{00000000-5BB2-40F4-8584-DD501D6A70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BB2-40F4-8584-DD501D6A70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7</c:v>
                </c:pt>
                <c:pt idx="6">
                  <c:v>10</c:v>
                </c:pt>
                <c:pt idx="9">
                  <c:v>14</c:v>
                </c:pt>
                <c:pt idx="12">
                  <c:v>14</c:v>
                </c:pt>
              </c:numCache>
            </c:numRef>
          </c:val>
          <c:extLst xmlns:c16r2="http://schemas.microsoft.com/office/drawing/2015/06/chart">
            <c:ext xmlns:c16="http://schemas.microsoft.com/office/drawing/2014/chart" uri="{C3380CC4-5D6E-409C-BE32-E72D297353CC}">
              <c16:uniqueId val="{00000002-5BB2-40F4-8584-DD501D6A70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20</c:v>
                </c:pt>
                <c:pt idx="6">
                  <c:v>35</c:v>
                </c:pt>
                <c:pt idx="9">
                  <c:v>35</c:v>
                </c:pt>
                <c:pt idx="12">
                  <c:v>35</c:v>
                </c:pt>
              </c:numCache>
            </c:numRef>
          </c:val>
          <c:extLst xmlns:c16r2="http://schemas.microsoft.com/office/drawing/2015/06/chart">
            <c:ext xmlns:c16="http://schemas.microsoft.com/office/drawing/2014/chart" uri="{C3380CC4-5D6E-409C-BE32-E72D297353CC}">
              <c16:uniqueId val="{00000003-5BB2-40F4-8584-DD501D6A70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108</c:v>
                </c:pt>
                <c:pt idx="3">
                  <c:v>110</c:v>
                </c:pt>
                <c:pt idx="6">
                  <c:v>109</c:v>
                </c:pt>
                <c:pt idx="9">
                  <c:v>117</c:v>
                </c:pt>
                <c:pt idx="12">
                  <c:v>177</c:v>
                </c:pt>
              </c:numCache>
            </c:numRef>
          </c:val>
          <c:extLst xmlns:c16r2="http://schemas.microsoft.com/office/drawing/2015/06/chart">
            <c:ext xmlns:c16="http://schemas.microsoft.com/office/drawing/2014/chart" uri="{C3380CC4-5D6E-409C-BE32-E72D297353CC}">
              <c16:uniqueId val="{00000004-5BB2-40F4-8584-DD501D6A70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BB2-40F4-8584-DD501D6A70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BB2-40F4-8584-DD501D6A70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873</c:v>
                </c:pt>
                <c:pt idx="3">
                  <c:v>727</c:v>
                </c:pt>
                <c:pt idx="6">
                  <c:v>748</c:v>
                </c:pt>
                <c:pt idx="9">
                  <c:v>709</c:v>
                </c:pt>
                <c:pt idx="12">
                  <c:v>685</c:v>
                </c:pt>
              </c:numCache>
            </c:numRef>
          </c:val>
          <c:extLst xmlns:c16r2="http://schemas.microsoft.com/office/drawing/2015/06/chart">
            <c:ext xmlns:c16="http://schemas.microsoft.com/office/drawing/2014/chart" uri="{C3380CC4-5D6E-409C-BE32-E72D297353CC}">
              <c16:uniqueId val="{00000007-5BB2-40F4-8584-DD501D6A70E8}"/>
            </c:ext>
          </c:extLst>
        </c:ser>
        <c:dLbls>
          <c:showLegendKey val="0"/>
          <c:showVal val="0"/>
          <c:showCatName val="0"/>
          <c:showSerName val="0"/>
          <c:showPercent val="0"/>
          <c:showBubbleSize val="0"/>
        </c:dLbls>
        <c:gapWidth val="100"/>
        <c:overlap val="100"/>
        <c:axId val="516601864"/>
        <c:axId val="516598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405</c:v>
                </c:pt>
                <c:pt idx="2">
                  <c:v>#N/A</c:v>
                </c:pt>
                <c:pt idx="3">
                  <c:v>#N/A</c:v>
                </c:pt>
                <c:pt idx="4">
                  <c:v>302</c:v>
                </c:pt>
                <c:pt idx="5">
                  <c:v>#N/A</c:v>
                </c:pt>
                <c:pt idx="6">
                  <c:v>#N/A</c:v>
                </c:pt>
                <c:pt idx="7">
                  <c:v>343</c:v>
                </c:pt>
                <c:pt idx="8">
                  <c:v>#N/A</c:v>
                </c:pt>
                <c:pt idx="9">
                  <c:v>#N/A</c:v>
                </c:pt>
                <c:pt idx="10">
                  <c:v>284</c:v>
                </c:pt>
                <c:pt idx="11">
                  <c:v>#N/A</c:v>
                </c:pt>
                <c:pt idx="12">
                  <c:v>#N/A</c:v>
                </c:pt>
                <c:pt idx="13">
                  <c:v>303</c:v>
                </c:pt>
                <c:pt idx="14">
                  <c:v>#N/A</c:v>
                </c:pt>
              </c:numCache>
            </c:numRef>
          </c:val>
          <c:smooth val="0"/>
          <c:extLst xmlns:c16r2="http://schemas.microsoft.com/office/drawing/2015/06/chart">
            <c:ext xmlns:c16="http://schemas.microsoft.com/office/drawing/2014/chart" uri="{C3380CC4-5D6E-409C-BE32-E72D297353CC}">
              <c16:uniqueId val="{00000008-5BB2-40F4-8584-DD501D6A70E8}"/>
            </c:ext>
          </c:extLst>
        </c:ser>
        <c:dLbls>
          <c:showLegendKey val="0"/>
          <c:showVal val="0"/>
          <c:showCatName val="0"/>
          <c:showSerName val="0"/>
          <c:showPercent val="0"/>
          <c:showBubbleSize val="0"/>
        </c:dLbls>
        <c:marker val="1"/>
        <c:smooth val="0"/>
        <c:axId val="516601864"/>
        <c:axId val="516598728"/>
      </c:lineChart>
      <c:catAx>
        <c:axId val="51660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598728"/>
        <c:crosses val="autoZero"/>
        <c:auto val="1"/>
        <c:lblAlgn val="ctr"/>
        <c:lblOffset val="100"/>
        <c:tickLblSkip val="1"/>
        <c:tickMarkSkip val="1"/>
        <c:noMultiLvlLbl val="0"/>
      </c:catAx>
      <c:valAx>
        <c:axId val="516598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60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6301</c:v>
                </c:pt>
                <c:pt idx="5">
                  <c:v>7177</c:v>
                </c:pt>
                <c:pt idx="8">
                  <c:v>7823</c:v>
                </c:pt>
                <c:pt idx="11">
                  <c:v>8233</c:v>
                </c:pt>
                <c:pt idx="14">
                  <c:v>9151</c:v>
                </c:pt>
              </c:numCache>
            </c:numRef>
          </c:val>
          <c:extLst xmlns:c16r2="http://schemas.microsoft.com/office/drawing/2015/06/chart">
            <c:ext xmlns:c16="http://schemas.microsoft.com/office/drawing/2014/chart" uri="{C3380CC4-5D6E-409C-BE32-E72D297353CC}">
              <c16:uniqueId val="{00000000-E5BF-41B6-AD32-4CB978CCEA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1181</c:v>
                </c:pt>
                <c:pt idx="5">
                  <c:v>1102</c:v>
                </c:pt>
                <c:pt idx="8">
                  <c:v>1110</c:v>
                </c:pt>
                <c:pt idx="11">
                  <c:v>1121</c:v>
                </c:pt>
                <c:pt idx="14">
                  <c:v>1106</c:v>
                </c:pt>
              </c:numCache>
            </c:numRef>
          </c:val>
          <c:extLst xmlns:c16r2="http://schemas.microsoft.com/office/drawing/2015/06/chart">
            <c:ext xmlns:c16="http://schemas.microsoft.com/office/drawing/2014/chart" uri="{C3380CC4-5D6E-409C-BE32-E72D297353CC}">
              <c16:uniqueId val="{00000001-E5BF-41B6-AD32-4CB978CCEA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4755</c:v>
                </c:pt>
                <c:pt idx="5">
                  <c:v>5893</c:v>
                </c:pt>
                <c:pt idx="8">
                  <c:v>5076</c:v>
                </c:pt>
                <c:pt idx="11">
                  <c:v>6547</c:v>
                </c:pt>
                <c:pt idx="14">
                  <c:v>8061</c:v>
                </c:pt>
              </c:numCache>
            </c:numRef>
          </c:val>
          <c:extLst xmlns:c16r2="http://schemas.microsoft.com/office/drawing/2015/06/chart">
            <c:ext xmlns:c16="http://schemas.microsoft.com/office/drawing/2014/chart" uri="{C3380CC4-5D6E-409C-BE32-E72D297353CC}">
              <c16:uniqueId val="{00000002-E5BF-41B6-AD32-4CB978CCEA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BF-41B6-AD32-4CB978CCEA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BF-41B6-AD32-4CB978CCEA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BF-41B6-AD32-4CB978CCEA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931</c:v>
                </c:pt>
                <c:pt idx="3">
                  <c:v>916</c:v>
                </c:pt>
                <c:pt idx="6">
                  <c:v>888</c:v>
                </c:pt>
                <c:pt idx="9">
                  <c:v>885</c:v>
                </c:pt>
                <c:pt idx="12">
                  <c:v>967</c:v>
                </c:pt>
              </c:numCache>
            </c:numRef>
          </c:val>
          <c:extLst xmlns:c16r2="http://schemas.microsoft.com/office/drawing/2015/06/chart">
            <c:ext xmlns:c16="http://schemas.microsoft.com/office/drawing/2014/chart" uri="{C3380CC4-5D6E-409C-BE32-E72D297353CC}">
              <c16:uniqueId val="{00000006-E5BF-41B6-AD32-4CB978CCEA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241</c:v>
                </c:pt>
                <c:pt idx="3">
                  <c:v>222</c:v>
                </c:pt>
                <c:pt idx="6">
                  <c:v>189</c:v>
                </c:pt>
                <c:pt idx="9">
                  <c:v>155</c:v>
                </c:pt>
                <c:pt idx="12">
                  <c:v>124</c:v>
                </c:pt>
              </c:numCache>
            </c:numRef>
          </c:val>
          <c:extLst xmlns:c16r2="http://schemas.microsoft.com/office/drawing/2015/06/chart">
            <c:ext xmlns:c16="http://schemas.microsoft.com/office/drawing/2014/chart" uri="{C3380CC4-5D6E-409C-BE32-E72D297353CC}">
              <c16:uniqueId val="{00000007-E5BF-41B6-AD32-4CB978CCEA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2722</c:v>
                </c:pt>
                <c:pt idx="3">
                  <c:v>3652</c:v>
                </c:pt>
                <c:pt idx="6">
                  <c:v>4071</c:v>
                </c:pt>
                <c:pt idx="9">
                  <c:v>4144</c:v>
                </c:pt>
                <c:pt idx="12">
                  <c:v>4856</c:v>
                </c:pt>
              </c:numCache>
            </c:numRef>
          </c:val>
          <c:extLst xmlns:c16r2="http://schemas.microsoft.com/office/drawing/2015/06/chart">
            <c:ext xmlns:c16="http://schemas.microsoft.com/office/drawing/2014/chart" uri="{C3380CC4-5D6E-409C-BE32-E72D297353CC}">
              <c16:uniqueId val="{00000008-E5BF-41B6-AD32-4CB978CCEA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5BF-41B6-AD32-4CB978CCEA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8284</c:v>
                </c:pt>
                <c:pt idx="3">
                  <c:v>8336</c:v>
                </c:pt>
                <c:pt idx="6">
                  <c:v>9123</c:v>
                </c:pt>
                <c:pt idx="9">
                  <c:v>9583</c:v>
                </c:pt>
                <c:pt idx="12">
                  <c:v>10403</c:v>
                </c:pt>
              </c:numCache>
            </c:numRef>
          </c:val>
          <c:extLst xmlns:c16r2="http://schemas.microsoft.com/office/drawing/2015/06/chart">
            <c:ext xmlns:c16="http://schemas.microsoft.com/office/drawing/2014/chart" uri="{C3380CC4-5D6E-409C-BE32-E72D297353CC}">
              <c16:uniqueId val="{0000000A-E5BF-41B6-AD32-4CB978CCEA87}"/>
            </c:ext>
          </c:extLst>
        </c:ser>
        <c:dLbls>
          <c:showLegendKey val="0"/>
          <c:showVal val="0"/>
          <c:showCatName val="0"/>
          <c:showSerName val="0"/>
          <c:showPercent val="0"/>
          <c:showBubbleSize val="0"/>
        </c:dLbls>
        <c:gapWidth val="100"/>
        <c:overlap val="100"/>
        <c:axId val="516602648"/>
        <c:axId val="516599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261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5BF-41B6-AD32-4CB978CCEA87}"/>
            </c:ext>
          </c:extLst>
        </c:ser>
        <c:dLbls>
          <c:showLegendKey val="0"/>
          <c:showVal val="0"/>
          <c:showCatName val="0"/>
          <c:showSerName val="0"/>
          <c:showPercent val="0"/>
          <c:showBubbleSize val="0"/>
        </c:dLbls>
        <c:marker val="1"/>
        <c:smooth val="0"/>
        <c:axId val="516602648"/>
        <c:axId val="516599512"/>
      </c:lineChart>
      <c:catAx>
        <c:axId val="516602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6599512"/>
        <c:crosses val="autoZero"/>
        <c:auto val="1"/>
        <c:lblAlgn val="ctr"/>
        <c:lblOffset val="100"/>
        <c:tickLblSkip val="1"/>
        <c:tickMarkSkip val="1"/>
        <c:noMultiLvlLbl val="0"/>
      </c:catAx>
      <c:valAx>
        <c:axId val="516599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602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822</c:v>
                </c:pt>
                <c:pt idx="1">
                  <c:v>1000</c:v>
                </c:pt>
                <c:pt idx="2">
                  <c:v>997</c:v>
                </c:pt>
              </c:numCache>
            </c:numRef>
          </c:val>
          <c:extLst xmlns:c16r2="http://schemas.microsoft.com/office/drawing/2015/06/chart">
            <c:ext xmlns:c16="http://schemas.microsoft.com/office/drawing/2014/chart" uri="{C3380CC4-5D6E-409C-BE32-E72D297353CC}">
              <c16:uniqueId val="{00000000-926E-44CF-B4E8-F339DA5304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525</c:v>
                </c:pt>
                <c:pt idx="1">
                  <c:v>1047</c:v>
                </c:pt>
                <c:pt idx="2">
                  <c:v>1350</c:v>
                </c:pt>
              </c:numCache>
            </c:numRef>
          </c:val>
          <c:extLst xmlns:c16r2="http://schemas.microsoft.com/office/drawing/2015/06/chart">
            <c:ext xmlns:c16="http://schemas.microsoft.com/office/drawing/2014/chart" uri="{C3380CC4-5D6E-409C-BE32-E72D297353CC}">
              <c16:uniqueId val="{00000001-926E-44CF-B4E8-F339DA5304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3575</c:v>
                </c:pt>
                <c:pt idx="1">
                  <c:v>4352</c:v>
                </c:pt>
                <c:pt idx="2">
                  <c:v>5563</c:v>
                </c:pt>
              </c:numCache>
            </c:numRef>
          </c:val>
          <c:extLst xmlns:c16r2="http://schemas.microsoft.com/office/drawing/2015/06/chart">
            <c:ext xmlns:c16="http://schemas.microsoft.com/office/drawing/2014/chart" uri="{C3380CC4-5D6E-409C-BE32-E72D297353CC}">
              <c16:uniqueId val="{00000002-926E-44CF-B4E8-F339DA53043B}"/>
            </c:ext>
          </c:extLst>
        </c:ser>
        <c:dLbls>
          <c:showLegendKey val="0"/>
          <c:showVal val="0"/>
          <c:showCatName val="0"/>
          <c:showSerName val="0"/>
          <c:showPercent val="0"/>
          <c:showBubbleSize val="0"/>
        </c:dLbls>
        <c:gapWidth val="120"/>
        <c:overlap val="100"/>
        <c:axId val="516603040"/>
        <c:axId val="516605392"/>
      </c:barChart>
      <c:catAx>
        <c:axId val="5166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6605392"/>
        <c:crosses val="autoZero"/>
        <c:auto val="1"/>
        <c:lblAlgn val="ctr"/>
        <c:lblOffset val="100"/>
        <c:tickLblSkip val="1"/>
        <c:tickMarkSkip val="1"/>
        <c:noMultiLvlLbl val="0"/>
      </c:catAx>
      <c:valAx>
        <c:axId val="516605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660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82-437B-BBEA-9EE7A4D278BA}"/>
                </c:ext>
                <c:ext xmlns:c15="http://schemas.microsoft.com/office/drawing/2012/chart" uri="{CE6537A1-D6FC-4f65-9D91-7224C49458BB}">
                  <c15:dlblFieldTable>
                    <c15:dlblFTEntry>
                      <c15:txfldGUID>{93219F36-A34E-4B0D-B0F6-418E6F276DED}</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82-437B-BBEA-9EE7A4D278BA}"/>
                </c:ext>
                <c:ext xmlns:c15="http://schemas.microsoft.com/office/drawing/2012/chart" uri="{CE6537A1-D6FC-4f65-9D91-7224C49458BB}">
                  <c15:dlblFieldTable>
                    <c15:dlblFTEntry>
                      <c15:txfldGUID>{1FF961A8-6334-40F6-89CB-173E901B1B36}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82-437B-BBEA-9EE7A4D278BA}"/>
                </c:ext>
                <c:ext xmlns:c15="http://schemas.microsoft.com/office/drawing/2012/chart" uri="{CE6537A1-D6FC-4f65-9D91-7224C49458BB}">
                  <c15:dlblFieldTable>
                    <c15:dlblFTEntry>
                      <c15:txfldGUID>{49FF3BC0-C8D9-4D03-9AB3-1C14BDACD1C8}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82-437B-BBEA-9EE7A4D278BA}"/>
                </c:ext>
                <c:ext xmlns:c15="http://schemas.microsoft.com/office/drawing/2012/chart" uri="{CE6537A1-D6FC-4f65-9D91-7224C49458BB}">
                  <c15:dlblFieldTable>
                    <c15:dlblFTEntry>
                      <c15:txfldGUID>{0E95BEF7-5BFF-402F-A780-BB046D9981AF}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82-437B-BBEA-9EE7A4D278BA}"/>
                </c:ext>
                <c:ext xmlns:c15="http://schemas.microsoft.com/office/drawing/2012/chart" uri="{CE6537A1-D6FC-4f65-9D91-7224C49458BB}">
                  <c15:dlblFieldTable>
                    <c15:dlblFTEntry>
                      <c15:txfldGUID>{FA5EAE0D-F17C-4A4F-AE3D-0E4349325635}</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82-437B-BBEA-9EE7A4D278BA}"/>
                </c:ext>
                <c:ext xmlns:c15="http://schemas.microsoft.com/office/drawing/2012/chart" uri="{CE6537A1-D6FC-4f65-9D91-7224C49458BB}">
                  <c15:dlblFieldTable>
                    <c15:dlblFTEntry>
                      <c15:txfldGUID>{F1F2972E-AD43-4821-A5E3-2D1528D847E5}</c15:txfldGUID>
                      <c15:f>[1]公会計指標分析・財政指標組合せ分析表!$BX$50</c15:f>
                      <c15:dlblFieldTableCache>
                        <c:ptCount val="1"/>
                        <c:pt idx="0">
                          <c:v>H28</c:v>
                        </c:pt>
                      </c15:dlblFieldTableCache>
                    </c15:dlblFTEntry>
                  </c15:dlblFieldTable>
                  <c15:showDataLabelsRange val="0"/>
                </c:ext>
              </c:extLst>
            </c:dLbl>
            <c:dLbl>
              <c:idx val="16"/>
              <c:tx>
                <c:strRef>
                  <c:f>[1]公会計指標分析・財政指標組合せ分析表!$CF$50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82-437B-BBEA-9EE7A4D278BA}"/>
                </c:ext>
                <c:ext xmlns:c15="http://schemas.microsoft.com/office/drawing/2012/chart" uri="{CE6537A1-D6FC-4f65-9D91-7224C49458BB}">
                  <c15:dlblFieldTable>
                    <c15:dlblFTEntry>
                      <c15:txfldGUID>{77F14202-837D-45CF-B456-1655C4DDC81B}</c15:txfldGUID>
                      <c15:f>[1]公会計指標分析・財政指標組合せ分析表!$CF$50</c15:f>
                      <c15:dlblFieldTableCache>
                        <c:ptCount val="1"/>
                        <c:pt idx="0">
                          <c:v>H29</c:v>
                        </c:pt>
                      </c15:dlblFieldTableCache>
                    </c15:dlblFTEntry>
                  </c15:dlblFieldTable>
                  <c15:showDataLabelsRange val="0"/>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82-437B-BBEA-9EE7A4D278BA}"/>
                </c:ext>
                <c:ext xmlns:c15="http://schemas.microsoft.com/office/drawing/2012/chart" uri="{CE6537A1-D6FC-4f65-9D91-7224C49458BB}">
                  <c15:dlblFieldTable>
                    <c15:dlblFTEntry>
                      <c15:txfldGUID>{7D205FFF-3972-43BE-8A0D-FBA07962AC3F}</c15:txfldGUID>
                      <c15:f>[1]公会計指標分析・財政指標組合せ分析表!$CN$50</c15:f>
                      <c15:dlblFieldTableCache>
                        <c:ptCount val="1"/>
                        <c:pt idx="0">
                          <c:v>H30</c:v>
                        </c:pt>
                      </c15:dlblFieldTableCache>
                    </c15:dlblFTEntry>
                  </c15:dlblFieldTable>
                  <c15:showDataLabelsRange val="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82-437B-BBEA-9EE7A4D278BA}"/>
                </c:ext>
                <c:ext xmlns:c15="http://schemas.microsoft.com/office/drawing/2012/chart" uri="{CE6537A1-D6FC-4f65-9D91-7224C49458BB}">
                  <c15:dlblFieldTable>
                    <c15:dlblFTEntry>
                      <c15:txfldGUID>{9571B6C7-BD02-4516-8168-3AF81127605E}</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38.700000000000003</c:v>
                </c:pt>
                <c:pt idx="8">
                  <c:v>45.9</c:v>
                </c:pt>
                <c:pt idx="16">
                  <c:v>63.1</c:v>
                </c:pt>
                <c:pt idx="24">
                  <c:v>41.1</c:v>
                </c:pt>
                <c:pt idx="32">
                  <c:v>42</c:v>
                </c:pt>
              </c:numCache>
            </c:numRef>
          </c:xVal>
          <c:yVal>
            <c:numRef>
              <c:f>[1]公会計指標分析・財政指標組合せ分析表!$BP$51:$DC$51</c:f>
              <c:numCache>
                <c:formatCode>#,##0.0;"▲ "#,##0.0</c:formatCode>
                <c:ptCount val="40"/>
                <c:pt idx="16">
                  <c:v>8.5</c:v>
                </c:pt>
              </c:numCache>
            </c:numRef>
          </c:yVal>
          <c:smooth val="0"/>
          <c:extLst xmlns:c16r2="http://schemas.microsoft.com/office/drawing/2015/06/chart">
            <c:ext xmlns:c16="http://schemas.microsoft.com/office/drawing/2014/chart" uri="{C3380CC4-5D6E-409C-BE32-E72D297353CC}">
              <c16:uniqueId val="{00000009-9782-437B-BBEA-9EE7A4D278BA}"/>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82-437B-BBEA-9EE7A4D278BA}"/>
                </c:ext>
                <c:ext xmlns:c15="http://schemas.microsoft.com/office/drawing/2012/chart" uri="{CE6537A1-D6FC-4f65-9D91-7224C49458BB}">
                  <c15:dlblFieldTable>
                    <c15:dlblFTEntry>
                      <c15:txfldGUID>{36E8E4EC-5FCC-4909-9A57-57730E9B2B2F}</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82-437B-BBEA-9EE7A4D278BA}"/>
                </c:ext>
                <c:ext xmlns:c15="http://schemas.microsoft.com/office/drawing/2012/chart" uri="{CE6537A1-D6FC-4f65-9D91-7224C49458BB}">
                  <c15:dlblFieldTable>
                    <c15:dlblFTEntry>
                      <c15:txfldGUID>{05DD16EE-5A55-4445-BB13-E8C40E0048A6}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82-437B-BBEA-9EE7A4D278BA}"/>
                </c:ext>
                <c:ext xmlns:c15="http://schemas.microsoft.com/office/drawing/2012/chart" uri="{CE6537A1-D6FC-4f65-9D91-7224C49458BB}">
                  <c15:dlblFieldTable>
                    <c15:dlblFTEntry>
                      <c15:txfldGUID>{8200B943-E388-4CC0-80AD-DF1408358175}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82-437B-BBEA-9EE7A4D278BA}"/>
                </c:ext>
                <c:ext xmlns:c15="http://schemas.microsoft.com/office/drawing/2012/chart" uri="{CE6537A1-D6FC-4f65-9D91-7224C49458BB}">
                  <c15:dlblFieldTable>
                    <c15:dlblFTEntry>
                      <c15:txfldGUID>{03E7D108-329A-4ED7-8888-FA2D6E8CB9BF}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82-437B-BBEA-9EE7A4D278BA}"/>
                </c:ext>
                <c:ext xmlns:c15="http://schemas.microsoft.com/office/drawing/2012/chart" uri="{CE6537A1-D6FC-4f65-9D91-7224C49458BB}">
                  <c15:dlblFieldTable>
                    <c15:dlblFTEntry>
                      <c15:txfldGUID>{57D6D98A-98D8-4B0F-8175-B8A0D28CB6A4}</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82-437B-BBEA-9EE7A4D278BA}"/>
                </c:ext>
                <c:ext xmlns:c15="http://schemas.microsoft.com/office/drawing/2012/chart" uri="{CE6537A1-D6FC-4f65-9D91-7224C49458BB}">
                  <c15:dlblFieldTable>
                    <c15:dlblFTEntry>
                      <c15:txfldGUID>{96E85101-B6F7-45E9-9C62-789520F367E1}</c15:txfldGUID>
                      <c15:f>[1]公会計指標分析・財政指標組合せ分析表!$BX$50</c15:f>
                      <c15:dlblFieldTableCache>
                        <c:ptCount val="1"/>
                        <c:pt idx="0">
                          <c:v>H28</c:v>
                        </c:pt>
                      </c15:dlblFieldTableCache>
                    </c15:dlblFTEntry>
                  </c15:dlblFieldTable>
                  <c15:showDataLabelsRange val="0"/>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82-437B-BBEA-9EE7A4D278BA}"/>
                </c:ext>
                <c:ext xmlns:c15="http://schemas.microsoft.com/office/drawing/2012/chart" uri="{CE6537A1-D6FC-4f65-9D91-7224C49458BB}">
                  <c15:dlblFieldTable>
                    <c15:dlblFTEntry>
                      <c15:txfldGUID>{68487D63-5FAF-4EAF-86DF-0636A89805A8}</c15:txfldGUID>
                      <c15:f>[1]公会計指標分析・財政指標組合せ分析表!$CF$50</c15:f>
                      <c15:dlblFieldTableCache>
                        <c:ptCount val="1"/>
                        <c:pt idx="0">
                          <c:v>H29</c:v>
                        </c:pt>
                      </c15:dlblFieldTableCache>
                    </c15:dlblFTEntry>
                  </c15:dlblFieldTable>
                  <c15:showDataLabelsRange val="0"/>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82-437B-BBEA-9EE7A4D278BA}"/>
                </c:ext>
                <c:ext xmlns:c15="http://schemas.microsoft.com/office/drawing/2012/chart" uri="{CE6537A1-D6FC-4f65-9D91-7224C49458BB}">
                  <c15:dlblFieldTable>
                    <c15:dlblFTEntry>
                      <c15:txfldGUID>{18A4229C-27E4-4FC5-87AA-1B009726D06D}</c15:txfldGUID>
                      <c15:f>[1]公会計指標分析・財政指標組合せ分析表!$CN$50</c15:f>
                      <c15:dlblFieldTableCache>
                        <c:ptCount val="1"/>
                        <c:pt idx="0">
                          <c:v>H30</c:v>
                        </c:pt>
                      </c15:dlblFieldTableCache>
                    </c15:dlblFTEntry>
                  </c15:dlblFieldTable>
                  <c15:showDataLabelsRange val="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82-437B-BBEA-9EE7A4D278BA}"/>
                </c:ext>
                <c:ext xmlns:c15="http://schemas.microsoft.com/office/drawing/2012/chart" uri="{CE6537A1-D6FC-4f65-9D91-7224C49458BB}">
                  <c15:dlblFieldTable>
                    <c15:dlblFTEntry>
                      <c15:txfldGUID>{C7377493-B848-4C57-AA9B-94BD526E3BFD}</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54.2</c:v>
                </c:pt>
                <c:pt idx="8">
                  <c:v>56.3</c:v>
                </c:pt>
                <c:pt idx="16">
                  <c:v>57.6</c:v>
                </c:pt>
                <c:pt idx="24">
                  <c:v>58.8</c:v>
                </c:pt>
                <c:pt idx="32">
                  <c:v>59.5</c:v>
                </c:pt>
              </c:numCache>
            </c:numRef>
          </c:xVal>
          <c:yVal>
            <c:numRef>
              <c:f>[1]公会計指標分析・財政指標組合せ分析表!$BP$55:$DC$55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782-437B-BBEA-9EE7A4D278BA}"/>
            </c:ext>
          </c:extLst>
        </c:ser>
        <c:dLbls>
          <c:showLegendKey val="0"/>
          <c:showVal val="1"/>
          <c:showCatName val="0"/>
          <c:showSerName val="0"/>
          <c:showPercent val="0"/>
          <c:showBubbleSize val="0"/>
        </c:dLbls>
        <c:axId val="559613648"/>
        <c:axId val="559616000"/>
      </c:scatterChart>
      <c:valAx>
        <c:axId val="559613648"/>
        <c:scaling>
          <c:orientation val="minMax"/>
          <c:max val="63.9"/>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9616000"/>
        <c:crosses val="autoZero"/>
        <c:crossBetween val="midCat"/>
      </c:valAx>
      <c:valAx>
        <c:axId val="559616000"/>
        <c:scaling>
          <c:orientation val="minMax"/>
          <c:max val="1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9613648"/>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A5D-47C6-96B7-6B623548FDD8}"/>
                </c:ext>
                <c:ext xmlns:c15="http://schemas.microsoft.com/office/drawing/2012/chart" uri="{CE6537A1-D6FC-4f65-9D91-7224C49458BB}">
                  <c15:dlblFieldTable>
                    <c15:dlblFTEntry>
                      <c15:txfldGUID>{625A70D2-F8B3-4DEC-8AF0-A1EA698A5903}</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5D-47C6-96B7-6B623548FDD8}"/>
                </c:ext>
                <c:ext xmlns:c15="http://schemas.microsoft.com/office/drawing/2012/chart" uri="{CE6537A1-D6FC-4f65-9D91-7224C49458BB}">
                  <c15:dlblFieldTable>
                    <c15:dlblFTEntry>
                      <c15:txfldGUID>{FDE49EF4-3E97-4F75-ADC4-FFE269F68DF1}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A5D-47C6-96B7-6B623548FDD8}"/>
                </c:ext>
                <c:ext xmlns:c15="http://schemas.microsoft.com/office/drawing/2012/chart" uri="{CE6537A1-D6FC-4f65-9D91-7224C49458BB}">
                  <c15:dlblFieldTable>
                    <c15:dlblFTEntry>
                      <c15:txfldGUID>{7F84BE03-B968-46D1-8306-A96F8F62D894}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5D-47C6-96B7-6B623548FDD8}"/>
                </c:ext>
                <c:ext xmlns:c15="http://schemas.microsoft.com/office/drawing/2012/chart" uri="{CE6537A1-D6FC-4f65-9D91-7224C49458BB}">
                  <c15:dlblFieldTable>
                    <c15:dlblFTEntry>
                      <c15:txfldGUID>{CA428E6E-0026-4E1D-ADB7-819816369BA1}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A5D-47C6-96B7-6B623548FDD8}"/>
                </c:ext>
                <c:ext xmlns:c15="http://schemas.microsoft.com/office/drawing/2012/chart" uri="{CE6537A1-D6FC-4f65-9D91-7224C49458BB}">
                  <c15:dlblFieldTable>
                    <c15:dlblFTEntry>
                      <c15:txfldGUID>{F3C8AD83-A0AB-486F-BBAB-10C0B15AF9CD}</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5D-47C6-96B7-6B623548FDD8}"/>
                </c:ext>
                <c:ext xmlns:c15="http://schemas.microsoft.com/office/drawing/2012/chart" uri="{CE6537A1-D6FC-4f65-9D91-7224C49458BB}">
                  <c15:dlblFieldTable>
                    <c15:dlblFTEntry>
                      <c15:txfldGUID>{30EC4B85-F250-400A-9D87-887710FA0BA7}</c15:txfldGUID>
                      <c15:f>[1]公会計指標分析・財政指標組合せ分析表!$BX$72</c15:f>
                      <c15:dlblFieldTableCache>
                        <c:ptCount val="1"/>
                        <c:pt idx="0">
                          <c:v>H28</c:v>
                        </c:pt>
                      </c15:dlblFieldTableCache>
                    </c15:dlblFTEntry>
                  </c15:dlblFieldTable>
                  <c15:showDataLabelsRange val="0"/>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A5D-47C6-96B7-6B623548FDD8}"/>
                </c:ext>
                <c:ext xmlns:c15="http://schemas.microsoft.com/office/drawing/2012/chart" uri="{CE6537A1-D6FC-4f65-9D91-7224C49458BB}">
                  <c15:dlblFieldTable>
                    <c15:dlblFTEntry>
                      <c15:txfldGUID>{6B9BA9B5-AD63-4382-8139-224F67C940EB}</c15:txfldGUID>
                      <c15:f>[1]公会計指標分析・財政指標組合せ分析表!$CF$72</c15:f>
                      <c15:dlblFieldTableCache>
                        <c:ptCount val="1"/>
                        <c:pt idx="0">
                          <c:v>H29</c:v>
                        </c:pt>
                      </c15:dlblFieldTableCache>
                    </c15:dlblFTEntry>
                  </c15:dlblFieldTable>
                  <c15:showDataLabelsRange val="0"/>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5D-47C6-96B7-6B623548FDD8}"/>
                </c:ext>
                <c:ext xmlns:c15="http://schemas.microsoft.com/office/drawing/2012/chart" uri="{CE6537A1-D6FC-4f65-9D91-7224C49458BB}">
                  <c15:dlblFieldTable>
                    <c15:dlblFTEntry>
                      <c15:txfldGUID>{F0383747-50F4-468C-AE27-C4C0FD15DECE}</c15:txfldGUID>
                      <c15:f>[1]公会計指標分析・財政指標組合せ分析表!$CN$72</c15:f>
                      <c15:dlblFieldTableCache>
                        <c:ptCount val="1"/>
                        <c:pt idx="0">
                          <c:v>H30</c:v>
                        </c:pt>
                      </c15:dlblFieldTableCache>
                    </c15:dlblFTEntry>
                  </c15:dlblFieldTable>
                  <c15:showDataLabelsRange val="0"/>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A5D-47C6-96B7-6B623548FDD8}"/>
                </c:ext>
                <c:ext xmlns:c15="http://schemas.microsoft.com/office/drawing/2012/chart" uri="{CE6537A1-D6FC-4f65-9D91-7224C49458BB}">
                  <c15:dlblFieldTable>
                    <c15:dlblFTEntry>
                      <c15:txfldGUID>{05604CB0-B50F-45D3-877C-4576707C5E01}</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13</c:v>
                </c:pt>
                <c:pt idx="8">
                  <c:v>11.8</c:v>
                </c:pt>
                <c:pt idx="16">
                  <c:v>11.3</c:v>
                </c:pt>
                <c:pt idx="24">
                  <c:v>10.199999999999999</c:v>
                </c:pt>
                <c:pt idx="32">
                  <c:v>10.199999999999999</c:v>
                </c:pt>
              </c:numCache>
            </c:numRef>
          </c:xVal>
          <c:yVal>
            <c:numRef>
              <c:f>[1]公会計指標分析・財政指標組合せ分析表!$BP$73:$DC$73</c:f>
              <c:numCache>
                <c:formatCode>#,##0.0;"▲ "#,##0.0</c:formatCode>
                <c:ptCount val="40"/>
                <c:pt idx="16">
                  <c:v>8.5</c:v>
                </c:pt>
              </c:numCache>
            </c:numRef>
          </c:yVal>
          <c:smooth val="0"/>
          <c:extLst xmlns:c16r2="http://schemas.microsoft.com/office/drawing/2015/06/chart">
            <c:ext xmlns:c16="http://schemas.microsoft.com/office/drawing/2014/chart" uri="{C3380CC4-5D6E-409C-BE32-E72D297353CC}">
              <c16:uniqueId val="{00000009-FA5D-47C6-96B7-6B623548FDD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A5D-47C6-96B7-6B623548FDD8}"/>
                </c:ext>
                <c:ext xmlns:c15="http://schemas.microsoft.com/office/drawing/2012/chart" uri="{CE6537A1-D6FC-4f65-9D91-7224C49458BB}">
                  <c15:dlblFieldTable>
                    <c15:dlblFTEntry>
                      <c15:txfldGUID>{7869B2D6-CC1C-41A9-8BF8-2C852FF510FD}</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A5D-47C6-96B7-6B623548FDD8}"/>
                </c:ext>
                <c:ext xmlns:c15="http://schemas.microsoft.com/office/drawing/2012/chart" uri="{CE6537A1-D6FC-4f65-9D91-7224C49458BB}">
                  <c15:dlblFieldTable>
                    <c15:dlblFTEntry>
                      <c15:txfldGUID>{A1BBA64A-D5CE-4BE4-BD12-BC06DEB00017}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A5D-47C6-96B7-6B623548FDD8}"/>
                </c:ext>
                <c:ext xmlns:c15="http://schemas.microsoft.com/office/drawing/2012/chart" uri="{CE6537A1-D6FC-4f65-9D91-7224C49458BB}">
                  <c15:dlblFieldTable>
                    <c15:dlblFTEntry>
                      <c15:txfldGUID>{4CDB161B-8F90-40EE-8EE2-C3A41FB37ED2}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A5D-47C6-96B7-6B623548FDD8}"/>
                </c:ext>
                <c:ext xmlns:c15="http://schemas.microsoft.com/office/drawing/2012/chart" uri="{CE6537A1-D6FC-4f65-9D91-7224C49458BB}">
                  <c15:dlblFieldTable>
                    <c15:dlblFTEntry>
                      <c15:txfldGUID>{C9B28ABF-A13D-476D-A7E7-0E182B9DC9FB}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A5D-47C6-96B7-6B623548FDD8}"/>
                </c:ext>
                <c:ext xmlns:c15="http://schemas.microsoft.com/office/drawing/2012/chart" uri="{CE6537A1-D6FC-4f65-9D91-7224C49458BB}">
                  <c15:dlblFieldTable>
                    <c15:dlblFTEntry>
                      <c15:txfldGUID>{420A7A31-0183-41EE-95FF-778C7CF41AF2}</c15:txfldGUID>
                      <c15:f>#REF!</c15:f>
                      <c15:dlblFieldTableCache>
                        <c:ptCount val="1"/>
                        <c:pt idx="0">
                          <c:v>#REF!</c:v>
                        </c:pt>
                      </c15:dlblFieldTableCache>
                    </c15:dlblFTEntry>
                  </c15:dlblFieldTable>
                  <c15:showDataLabelsRange val="0"/>
                </c:ext>
              </c:extLst>
            </c:dLbl>
            <c:dLbl>
              <c:idx val="8"/>
              <c:layout>
                <c:manualLayout>
                  <c:x val="-2.6820123898400095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5D-47C6-96B7-6B623548FDD8}"/>
                </c:ext>
                <c:ext xmlns:c15="http://schemas.microsoft.com/office/drawing/2012/chart" uri="{CE6537A1-D6FC-4f65-9D91-7224C49458BB}">
                  <c15:dlblFieldTable>
                    <c15:dlblFTEntry>
                      <c15:txfldGUID>{D2A21E79-F635-42AD-9A1D-2DB37004BFF3}</c15:txfldGUID>
                      <c15:f>[1]公会計指標分析・財政指標組合せ分析表!$BX$72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A5D-47C6-96B7-6B623548FDD8}"/>
                </c:ext>
                <c:ext xmlns:c15="http://schemas.microsoft.com/office/drawing/2012/chart" uri="{CE6537A1-D6FC-4f65-9D91-7224C49458BB}">
                  <c15:dlblFieldTable>
                    <c15:dlblFTEntry>
                      <c15:txfldGUID>{B2DF6165-6DEB-45B5-8A11-47B49E75353B}</c15:txfldGUID>
                      <c15:f>[1]公会計指標分析・財政指標組合せ分析表!$CF$72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027E-2"/>
                  <c:y val="-8.1337372860052048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5D-47C6-96B7-6B623548FDD8}"/>
                </c:ext>
                <c:ext xmlns:c15="http://schemas.microsoft.com/office/drawing/2012/chart" uri="{CE6537A1-D6FC-4f65-9D91-7224C49458BB}">
                  <c15:dlblFieldTable>
                    <c15:dlblFTEntry>
                      <c15:txfldGUID>{B900FBE0-AAA2-424D-9F62-52E6AB55B94A}</c15:txfldGUID>
                      <c15:f>[1]公会計指標分析・財政指標組合せ分析表!$CN$72</c15:f>
                      <c15:dlblFieldTableCache>
                        <c:ptCount val="1"/>
                        <c:pt idx="0">
                          <c:v>H30</c:v>
                        </c:pt>
                      </c15:dlblFieldTableCache>
                    </c15:dlblFTEntry>
                  </c15:dlblFieldTable>
                  <c15:showDataLabelsRange val="0"/>
                </c:ext>
              </c:extLst>
            </c:dLbl>
            <c:dLbl>
              <c:idx val="32"/>
              <c:layout>
                <c:manualLayout>
                  <c:x val="-3.6448210445786125E-2"/>
                  <c:y val="-4.3495921315535931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A5D-47C6-96B7-6B623548FDD8}"/>
                </c:ext>
                <c:ext xmlns:c15="http://schemas.microsoft.com/office/drawing/2012/chart" uri="{CE6537A1-D6FC-4f65-9D91-7224C49458BB}">
                  <c15:dlblFieldTable>
                    <c15:dlblFTEntry>
                      <c15:txfldGUID>{2C8D510B-5A21-44BC-89BE-91E8D83FFC51}</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7.8</c:v>
                </c:pt>
                <c:pt idx="8">
                  <c:v>7.4</c:v>
                </c:pt>
                <c:pt idx="16">
                  <c:v>7.1</c:v>
                </c:pt>
                <c:pt idx="24">
                  <c:v>7.1</c:v>
                </c:pt>
                <c:pt idx="32">
                  <c:v>7.3</c:v>
                </c:pt>
              </c:numCache>
            </c:numRef>
          </c:xVal>
          <c:yVal>
            <c:numRef>
              <c:f>[1]公会計指標分析・財政指標組合せ分析表!$BP$77:$DC$77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A5D-47C6-96B7-6B623548FDD8}"/>
            </c:ext>
          </c:extLst>
        </c:ser>
        <c:dLbls>
          <c:showLegendKey val="0"/>
          <c:showVal val="1"/>
          <c:showCatName val="0"/>
          <c:showSerName val="0"/>
          <c:showPercent val="0"/>
          <c:showBubbleSize val="0"/>
        </c:dLbls>
        <c:axId val="559612864"/>
        <c:axId val="559616784"/>
      </c:scatterChart>
      <c:valAx>
        <c:axId val="559612864"/>
        <c:scaling>
          <c:orientation val="minMax"/>
          <c:max val="11.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9616784"/>
        <c:crosses val="autoZero"/>
        <c:crossBetween val="midCat"/>
      </c:valAx>
      <c:valAx>
        <c:axId val="559616784"/>
        <c:scaling>
          <c:orientation val="minMax"/>
          <c:max val="1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9612864"/>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年度に実施した</a:t>
          </a:r>
          <a:r>
            <a:rPr lang="ja-JP" altLang="ja-JP" sz="1100" b="0" i="0" baseline="0">
              <a:solidFill>
                <a:schemeClr val="dk1"/>
              </a:solidFill>
              <a:effectLst/>
              <a:latin typeface="+mn-lt"/>
              <a:ea typeface="+mn-ea"/>
              <a:cs typeface="+mn-cs"/>
            </a:rPr>
            <a:t>地方債の繰上償還による元利償還金の低減、過去に実施した大型建設事業に係る地方債の償還が順次終了することにより、実質公債費比率については平成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年度をピークに逓減してい</a:t>
          </a:r>
          <a:r>
            <a:rPr lang="ja-JP" altLang="en-US" sz="1100" b="0" i="0" baseline="0">
              <a:solidFill>
                <a:schemeClr val="dk1"/>
              </a:solidFill>
              <a:effectLst/>
              <a:latin typeface="+mn-lt"/>
              <a:ea typeface="+mn-ea"/>
              <a:cs typeface="+mn-cs"/>
            </a:rPr>
            <a:t>たが、胆振東部地震における災害復旧事業債、過疎対策事業債は償還期間が短いため、公債費比率は増加が見込まれる。</a:t>
          </a:r>
          <a:endParaRPr lang="ja-JP" altLang="ja-JP" sz="1400">
            <a:effectLst/>
          </a:endParaRPr>
        </a:p>
        <a:p>
          <a:r>
            <a:rPr lang="ja-JP" altLang="ja-JP" sz="1100" b="0" i="0" baseline="0">
              <a:solidFill>
                <a:schemeClr val="dk1"/>
              </a:solidFill>
              <a:effectLst/>
              <a:latin typeface="+mn-lt"/>
              <a:ea typeface="+mn-ea"/>
              <a:cs typeface="+mn-cs"/>
            </a:rPr>
            <a:t>　公営企業債の元利償還に対する繰入金については増加傾向となっている。特に簡易水道事業特別会計においては、厚幌ダム建設に伴う統合簡易水道事業に係る地方債発行の増加が見込まれるため、各会計においては計画的な地方債の発行により公債費負担の抑制に努めていかなければなら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年度に過疎地指定を受けたことによる過疎債の借入による増と北海道胆振東部地震に伴う新発債により地方債残高が増加傾向にあり、将来負担額は増加している。</a:t>
          </a:r>
          <a:endParaRPr lang="ja-JP" altLang="ja-JP" sz="1400">
            <a:effectLst/>
          </a:endParaRPr>
        </a:p>
        <a:p>
          <a:r>
            <a:rPr lang="ja-JP" altLang="ja-JP" sz="1100" b="0" i="0" baseline="0">
              <a:solidFill>
                <a:schemeClr val="dk1"/>
              </a:solidFill>
              <a:effectLst/>
              <a:latin typeface="+mn-lt"/>
              <a:ea typeface="+mn-ea"/>
              <a:cs typeface="+mn-cs"/>
            </a:rPr>
            <a:t>　今後は、償還額の増加に備え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減債基金の積み増し、国営農業用水再編対策事業に係る第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期分の負担金の支払いを見据え、継続的な基金への積増しを行いながら、地方債発行の抑制に努めるとともに財政計画や総合計画に基づく財政運営や行財政改革への取組みを通じて、将来負担額の縮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北海道厚真町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北海道胆振東部地震に伴う地方債の今後の償還に向けて、減債基金に大幅に積み増しを行ったことも増額の要因である。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また、北海道胆振東部地震に伴い、災害支援としてふるさと納税の寄付額が増額したことにより、ふるさと応援基金を積み増したことも増額の要因である。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毎年</a:t>
          </a:r>
          <a:r>
            <a:rPr lang="ja-JP" altLang="ja-JP" sz="1100">
              <a:solidFill>
                <a:schemeClr val="dk1"/>
              </a:solidFill>
              <a:effectLst/>
              <a:latin typeface="+mn-lt"/>
              <a:ea typeface="+mn-ea"/>
              <a:cs typeface="+mn-cs"/>
            </a:rPr>
            <a:t>国営農業用水再編対策事業に係る第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期分の負担金支払いを見据え継続的な水基金の積み増し</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目的に沿った基金の費消を行うとともに、将来の財政安定や、災害に備えた基金の積み増しを実施していく。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主な支出事業としては、</a:t>
          </a:r>
          <a:r>
            <a:rPr kumimoji="1" lang="ja-JP" altLang="en-US" sz="1100">
              <a:solidFill>
                <a:schemeClr val="dk1"/>
              </a:solidFill>
              <a:effectLst/>
              <a:latin typeface="+mn-lt"/>
              <a:ea typeface="+mn-ea"/>
              <a:cs typeface="+mn-cs"/>
            </a:rPr>
            <a:t>災害復旧関連事業（</a:t>
          </a:r>
          <a:r>
            <a:rPr kumimoji="1" lang="ja-JP" altLang="ja-JP" sz="1100">
              <a:solidFill>
                <a:schemeClr val="dk1"/>
              </a:solidFill>
              <a:effectLst/>
              <a:latin typeface="+mn-lt"/>
              <a:ea typeface="+mn-ea"/>
              <a:cs typeface="+mn-cs"/>
            </a:rPr>
            <a:t>ふるさと応援基金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上厚真中央公園</a:t>
          </a:r>
          <a:r>
            <a:rPr kumimoji="1" lang="ja-JP" altLang="en-US" sz="1100">
              <a:solidFill>
                <a:schemeClr val="dk1"/>
              </a:solidFill>
              <a:effectLst/>
              <a:latin typeface="+mn-lt"/>
              <a:ea typeface="+mn-ea"/>
              <a:cs typeface="+mn-cs"/>
            </a:rPr>
            <a:t>整備事業（石油貯蔵施設立地対策等基金）、福祉施設等運営事業（地域振興基金）</a:t>
          </a:r>
          <a:r>
            <a:rPr kumimoji="1" lang="ja-JP" altLang="ja-JP" sz="1100">
              <a:solidFill>
                <a:schemeClr val="dk1"/>
              </a:solidFill>
              <a:effectLst/>
              <a:latin typeface="+mn-lt"/>
              <a:ea typeface="+mn-ea"/>
              <a:cs typeface="+mn-cs"/>
            </a:rPr>
            <a:t>などに費消</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北海道胆振東部地震に伴い、災害支援としてふるさと納税の寄付額が増額したことにより、ふるさと応援基金を積み増したことも増額の要因である。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目的に沿って必要な事業で費消し、</a:t>
          </a:r>
          <a:r>
            <a:rPr kumimoji="1" lang="ja-JP" altLang="en-US" sz="1100">
              <a:solidFill>
                <a:schemeClr val="dk1"/>
              </a:solidFill>
              <a:effectLst/>
              <a:latin typeface="+mn-lt"/>
              <a:ea typeface="+mn-ea"/>
              <a:cs typeface="+mn-cs"/>
            </a:rPr>
            <a:t>計画的な費消、</a:t>
          </a:r>
          <a:r>
            <a:rPr kumimoji="1" lang="ja-JP" altLang="ja-JP" sz="1100">
              <a:solidFill>
                <a:schemeClr val="dk1"/>
              </a:solidFill>
              <a:effectLst/>
              <a:latin typeface="+mn-lt"/>
              <a:ea typeface="+mn-ea"/>
              <a:cs typeface="+mn-cs"/>
            </a:rPr>
            <a:t>積み増しを実施する。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災害復旧事業による費消により減額</a:t>
          </a:r>
          <a:r>
            <a:rPr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財政安定のために財政調整基金は条例により毎年一定額以上の積み増しを実施し将来の安定財政運営や、災害時用として積み立てる。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北海道胆振東部地震に伴い今後災害関連の新</a:t>
          </a:r>
          <a:r>
            <a:rPr kumimoji="1" lang="ja-JP" altLang="en-US" sz="1100">
              <a:solidFill>
                <a:schemeClr val="dk1"/>
              </a:solidFill>
              <a:effectLst/>
              <a:latin typeface="+mn-lt"/>
              <a:ea typeface="+mn-ea"/>
              <a:cs typeface="+mn-cs"/>
            </a:rPr>
            <a:t>発</a:t>
          </a:r>
          <a:r>
            <a:rPr kumimoji="1" lang="ja-JP" altLang="ja-JP" sz="1100">
              <a:solidFill>
                <a:schemeClr val="dk1"/>
              </a:solidFill>
              <a:effectLst/>
              <a:latin typeface="+mn-lt"/>
              <a:ea typeface="+mn-ea"/>
              <a:cs typeface="+mn-cs"/>
            </a:rPr>
            <a:t>債の増加が見込まれるため、償還時に使用するため、積み増しを行ったことが要因である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財政安定のために財政調整基金は条例により毎年一定額以上の積み増しを実施し将来の安定財政運営や、災害時用として積み立てる。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
4,457
404.61
22,126,076
19,865,044
1,589,810
3,540,092
10,402,615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のうち、本町の道路・橋梁をはじめとする生活インフラ等における有形固定資産の減価償却の進展の割合は低いものとなっているが、役場庁舎など古い資産が多いため、償却率は、類似団体平均を上回っている。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xdr:cNvCxnSpPr/>
      </xdr:nvCxnSpPr>
      <xdr:spPr>
        <a:xfrm flipV="1">
          <a:off x="4206240" y="5169898"/>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xdr:cNvSpPr txBox="1"/>
      </xdr:nvSpPr>
      <xdr:spPr>
        <a:xfrm>
          <a:off x="4258945" y="6525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xdr:cNvCxnSpPr/>
      </xdr:nvCxnSpPr>
      <xdr:spPr>
        <a:xfrm>
          <a:off x="4119245" y="652117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xdr:cNvSpPr txBox="1"/>
      </xdr:nvSpPr>
      <xdr:spPr>
        <a:xfrm>
          <a:off x="4258945" y="494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xdr:cNvCxnSpPr/>
      </xdr:nvCxnSpPr>
      <xdr:spPr>
        <a:xfrm>
          <a:off x="4119245" y="516989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0" name="有形固定資産減価償却率平均値テキスト"/>
        <xdr:cNvSpPr txBox="1"/>
      </xdr:nvSpPr>
      <xdr:spPr>
        <a:xfrm>
          <a:off x="4258945" y="5963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xdr:cNvSpPr/>
      </xdr:nvSpPr>
      <xdr:spPr>
        <a:xfrm>
          <a:off x="4157345" y="59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xdr:cNvSpPr/>
      </xdr:nvSpPr>
      <xdr:spPr>
        <a:xfrm>
          <a:off x="3537585" y="59636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xdr:cNvSpPr/>
      </xdr:nvSpPr>
      <xdr:spPr>
        <a:xfrm>
          <a:off x="2867025" y="5930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xdr:cNvSpPr/>
      </xdr:nvSpPr>
      <xdr:spPr>
        <a:xfrm>
          <a:off x="2196465" y="5890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5" name="フローチャート: 判断 84"/>
        <xdr:cNvSpPr/>
      </xdr:nvSpPr>
      <xdr:spPr>
        <a:xfrm>
          <a:off x="1525905" y="58255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8618</xdr:rowOff>
    </xdr:from>
    <xdr:to>
      <xdr:col>23</xdr:col>
      <xdr:colOff>136525</xdr:colOff>
      <xdr:row>28</xdr:row>
      <xdr:rowOff>110218</xdr:rowOff>
    </xdr:to>
    <xdr:sp macro="" textlink="">
      <xdr:nvSpPr>
        <xdr:cNvPr id="91" name="楕円 90"/>
        <xdr:cNvSpPr/>
      </xdr:nvSpPr>
      <xdr:spPr>
        <a:xfrm>
          <a:off x="4157345" y="5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31495</xdr:rowOff>
    </xdr:from>
    <xdr:ext cx="405111" cy="259045"/>
    <xdr:sp macro="" textlink="">
      <xdr:nvSpPr>
        <xdr:cNvPr id="92" name="有形固定資産減価償却率該当値テキスト"/>
        <xdr:cNvSpPr txBox="1"/>
      </xdr:nvSpPr>
      <xdr:spPr>
        <a:xfrm>
          <a:off x="4258945" y="531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152309</xdr:rowOff>
    </xdr:from>
    <xdr:to>
      <xdr:col>19</xdr:col>
      <xdr:colOff>187325</xdr:colOff>
      <xdr:row>28</xdr:row>
      <xdr:rowOff>82459</xdr:rowOff>
    </xdr:to>
    <xdr:sp macro="" textlink="">
      <xdr:nvSpPr>
        <xdr:cNvPr id="93" name="楕円 92"/>
        <xdr:cNvSpPr/>
      </xdr:nvSpPr>
      <xdr:spPr>
        <a:xfrm>
          <a:off x="3537585" y="5432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31659</xdr:rowOff>
    </xdr:from>
    <xdr:to>
      <xdr:col>23</xdr:col>
      <xdr:colOff>85725</xdr:colOff>
      <xdr:row>28</xdr:row>
      <xdr:rowOff>59418</xdr:rowOff>
    </xdr:to>
    <xdr:cxnSp macro="">
      <xdr:nvCxnSpPr>
        <xdr:cNvPr id="94" name="直線コネクタ 93"/>
        <xdr:cNvCxnSpPr/>
      </xdr:nvCxnSpPr>
      <xdr:spPr>
        <a:xfrm>
          <a:off x="3588385" y="5479959"/>
          <a:ext cx="619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145052</xdr:rowOff>
    </xdr:from>
    <xdr:to>
      <xdr:col>15</xdr:col>
      <xdr:colOff>187325</xdr:colOff>
      <xdr:row>32</xdr:row>
      <xdr:rowOff>75202</xdr:rowOff>
    </xdr:to>
    <xdr:sp macro="" textlink="">
      <xdr:nvSpPr>
        <xdr:cNvPr id="95" name="楕円 94"/>
        <xdr:cNvSpPr/>
      </xdr:nvSpPr>
      <xdr:spPr>
        <a:xfrm>
          <a:off x="2867025" y="6096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31659</xdr:rowOff>
    </xdr:from>
    <xdr:to>
      <xdr:col>19</xdr:col>
      <xdr:colOff>136525</xdr:colOff>
      <xdr:row>32</xdr:row>
      <xdr:rowOff>24402</xdr:rowOff>
    </xdr:to>
    <xdr:cxnSp macro="">
      <xdr:nvCxnSpPr>
        <xdr:cNvPr id="96" name="直線コネクタ 95"/>
        <xdr:cNvCxnSpPr/>
      </xdr:nvCxnSpPr>
      <xdr:spPr>
        <a:xfrm flipV="1">
          <a:off x="2917825" y="5479959"/>
          <a:ext cx="670560" cy="66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97" name="楕円 96"/>
        <xdr:cNvSpPr/>
      </xdr:nvSpPr>
      <xdr:spPr>
        <a:xfrm>
          <a:off x="2196465" y="5577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32</xdr:row>
      <xdr:rowOff>24402</xdr:rowOff>
    </xdr:to>
    <xdr:cxnSp macro="">
      <xdr:nvCxnSpPr>
        <xdr:cNvPr id="98" name="直線コネクタ 97"/>
        <xdr:cNvCxnSpPr/>
      </xdr:nvCxnSpPr>
      <xdr:spPr>
        <a:xfrm>
          <a:off x="2247265" y="5624195"/>
          <a:ext cx="670560" cy="5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78286</xdr:rowOff>
    </xdr:from>
    <xdr:to>
      <xdr:col>7</xdr:col>
      <xdr:colOff>187325</xdr:colOff>
      <xdr:row>28</xdr:row>
      <xdr:rowOff>8436</xdr:rowOff>
    </xdr:to>
    <xdr:sp macro="" textlink="">
      <xdr:nvSpPr>
        <xdr:cNvPr id="99" name="楕円 98"/>
        <xdr:cNvSpPr/>
      </xdr:nvSpPr>
      <xdr:spPr>
        <a:xfrm>
          <a:off x="1525905" y="5358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129086</xdr:rowOff>
    </xdr:from>
    <xdr:to>
      <xdr:col>11</xdr:col>
      <xdr:colOff>136525</xdr:colOff>
      <xdr:row>29</xdr:row>
      <xdr:rowOff>8255</xdr:rowOff>
    </xdr:to>
    <xdr:cxnSp macro="">
      <xdr:nvCxnSpPr>
        <xdr:cNvPr id="100" name="直線コネクタ 99"/>
        <xdr:cNvCxnSpPr/>
      </xdr:nvCxnSpPr>
      <xdr:spPr>
        <a:xfrm>
          <a:off x="1576705" y="5409746"/>
          <a:ext cx="670560" cy="2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1" name="n_1aveValue有形固定資産減価償却率"/>
        <xdr:cNvSpPr txBox="1"/>
      </xdr:nvSpPr>
      <xdr:spPr>
        <a:xfrm>
          <a:off x="3395989" y="605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2" name="n_2aveValue有形固定資産減価償却率"/>
        <xdr:cNvSpPr txBox="1"/>
      </xdr:nvSpPr>
      <xdr:spPr>
        <a:xfrm>
          <a:off x="2738129" y="570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3" name="n_3aveValue有形固定資産減価償却率"/>
        <xdr:cNvSpPr txBox="1"/>
      </xdr:nvSpPr>
      <xdr:spPr>
        <a:xfrm>
          <a:off x="2067569" y="5979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4" name="n_4aveValue有形固定資産減価償却率"/>
        <xdr:cNvSpPr txBox="1"/>
      </xdr:nvSpPr>
      <xdr:spPr>
        <a:xfrm>
          <a:off x="1397009" y="591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98986</xdr:rowOff>
    </xdr:from>
    <xdr:ext cx="405111" cy="259045"/>
    <xdr:sp macro="" textlink="">
      <xdr:nvSpPr>
        <xdr:cNvPr id="105" name="n_1mainValue有形固定資産減価償却率"/>
        <xdr:cNvSpPr txBox="1"/>
      </xdr:nvSpPr>
      <xdr:spPr>
        <a:xfrm>
          <a:off x="3395989" y="521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66329</xdr:rowOff>
    </xdr:from>
    <xdr:ext cx="405111" cy="259045"/>
    <xdr:sp macro="" textlink="">
      <xdr:nvSpPr>
        <xdr:cNvPr id="106" name="n_2mainValue有形固定資産減価償却率"/>
        <xdr:cNvSpPr txBox="1"/>
      </xdr:nvSpPr>
      <xdr:spPr>
        <a:xfrm>
          <a:off x="2738129" y="6185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107" name="n_3mainValue有形固定資産減価償却率"/>
        <xdr:cNvSpPr txBox="1"/>
      </xdr:nvSpPr>
      <xdr:spPr>
        <a:xfrm>
          <a:off x="2067569" y="535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24963</xdr:rowOff>
    </xdr:from>
    <xdr:ext cx="405111" cy="259045"/>
    <xdr:sp macro="" textlink="">
      <xdr:nvSpPr>
        <xdr:cNvPr id="108" name="n_4mainValue有形固定資産減価償却率"/>
        <xdr:cNvSpPr txBox="1"/>
      </xdr:nvSpPr>
      <xdr:spPr>
        <a:xfrm>
          <a:off x="1397009" y="51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債務償還比率は、類似団体平均と比較すると高い値ではあるが、公債費算入の充当財源とバランスを確保し事業運営を行っている。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9" name="直線コネクタ 138"/>
        <xdr:cNvCxnSpPr/>
      </xdr:nvCxnSpPr>
      <xdr:spPr>
        <a:xfrm flipV="1">
          <a:off x="13027660" y="5145223"/>
          <a:ext cx="1269" cy="144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0" name="債務償還比率最小値テキスト"/>
        <xdr:cNvSpPr txBox="1"/>
      </xdr:nvSpPr>
      <xdr:spPr>
        <a:xfrm>
          <a:off x="13080365" y="65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1" name="直線コネクタ 140"/>
        <xdr:cNvCxnSpPr/>
      </xdr:nvCxnSpPr>
      <xdr:spPr>
        <a:xfrm>
          <a:off x="12963525" y="659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4" name="債務償還比率平均値テキスト"/>
        <xdr:cNvSpPr txBox="1"/>
      </xdr:nvSpPr>
      <xdr:spPr>
        <a:xfrm>
          <a:off x="13080365" y="5398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5" name="フローチャート: 判断 144"/>
        <xdr:cNvSpPr/>
      </xdr:nvSpPr>
      <xdr:spPr>
        <a:xfrm>
          <a:off x="13001625" y="55432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6" name="フローチャート: 判断 145"/>
        <xdr:cNvSpPr/>
      </xdr:nvSpPr>
      <xdr:spPr>
        <a:xfrm>
          <a:off x="12359005" y="551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7" name="フローチャート: 判断 146"/>
        <xdr:cNvSpPr/>
      </xdr:nvSpPr>
      <xdr:spPr>
        <a:xfrm>
          <a:off x="11688445" y="546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8" name="フローチャート: 判断 147"/>
        <xdr:cNvSpPr/>
      </xdr:nvSpPr>
      <xdr:spPr>
        <a:xfrm>
          <a:off x="11017885" y="545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9" name="フローチャート: 判断 148"/>
        <xdr:cNvSpPr/>
      </xdr:nvSpPr>
      <xdr:spPr>
        <a:xfrm>
          <a:off x="10347325" y="545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122809</xdr:rowOff>
    </xdr:from>
    <xdr:to>
      <xdr:col>76</xdr:col>
      <xdr:colOff>73025</xdr:colOff>
      <xdr:row>31</xdr:row>
      <xdr:rowOff>52959</xdr:rowOff>
    </xdr:to>
    <xdr:sp macro="" textlink="">
      <xdr:nvSpPr>
        <xdr:cNvPr id="155" name="楕円 154"/>
        <xdr:cNvSpPr/>
      </xdr:nvSpPr>
      <xdr:spPr>
        <a:xfrm>
          <a:off x="13001625" y="5906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101236</xdr:rowOff>
    </xdr:from>
    <xdr:ext cx="469744" cy="259045"/>
    <xdr:sp macro="" textlink="">
      <xdr:nvSpPr>
        <xdr:cNvPr id="156" name="債務償還比率該当値テキスト"/>
        <xdr:cNvSpPr txBox="1"/>
      </xdr:nvSpPr>
      <xdr:spPr>
        <a:xfrm>
          <a:off x="13080365" y="58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161671</xdr:rowOff>
    </xdr:from>
    <xdr:to>
      <xdr:col>72</xdr:col>
      <xdr:colOff>123825</xdr:colOff>
      <xdr:row>31</xdr:row>
      <xdr:rowOff>91821</xdr:rowOff>
    </xdr:to>
    <xdr:sp macro="" textlink="">
      <xdr:nvSpPr>
        <xdr:cNvPr id="157" name="楕円 156"/>
        <xdr:cNvSpPr/>
      </xdr:nvSpPr>
      <xdr:spPr>
        <a:xfrm>
          <a:off x="12359005" y="5945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2159</xdr:rowOff>
    </xdr:from>
    <xdr:to>
      <xdr:col>76</xdr:col>
      <xdr:colOff>22225</xdr:colOff>
      <xdr:row>31</xdr:row>
      <xdr:rowOff>41021</xdr:rowOff>
    </xdr:to>
    <xdr:cxnSp macro="">
      <xdr:nvCxnSpPr>
        <xdr:cNvPr id="158" name="直線コネクタ 157"/>
        <xdr:cNvCxnSpPr/>
      </xdr:nvCxnSpPr>
      <xdr:spPr>
        <a:xfrm flipV="1">
          <a:off x="12409805" y="5953379"/>
          <a:ext cx="6197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125004</xdr:rowOff>
    </xdr:from>
    <xdr:to>
      <xdr:col>68</xdr:col>
      <xdr:colOff>123825</xdr:colOff>
      <xdr:row>32</xdr:row>
      <xdr:rowOff>55154</xdr:rowOff>
    </xdr:to>
    <xdr:sp macro="" textlink="">
      <xdr:nvSpPr>
        <xdr:cNvPr id="159" name="楕円 158"/>
        <xdr:cNvSpPr/>
      </xdr:nvSpPr>
      <xdr:spPr>
        <a:xfrm>
          <a:off x="11688445" y="6076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41021</xdr:rowOff>
    </xdr:from>
    <xdr:to>
      <xdr:col>72</xdr:col>
      <xdr:colOff>73025</xdr:colOff>
      <xdr:row>32</xdr:row>
      <xdr:rowOff>4354</xdr:rowOff>
    </xdr:to>
    <xdr:cxnSp macro="">
      <xdr:nvCxnSpPr>
        <xdr:cNvPr id="160" name="直線コネクタ 159"/>
        <xdr:cNvCxnSpPr/>
      </xdr:nvCxnSpPr>
      <xdr:spPr>
        <a:xfrm flipV="1">
          <a:off x="11739245" y="5992241"/>
          <a:ext cx="670560" cy="13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110898</xdr:rowOff>
    </xdr:from>
    <xdr:to>
      <xdr:col>64</xdr:col>
      <xdr:colOff>123825</xdr:colOff>
      <xdr:row>30</xdr:row>
      <xdr:rowOff>41048</xdr:rowOff>
    </xdr:to>
    <xdr:sp macro="" textlink="">
      <xdr:nvSpPr>
        <xdr:cNvPr id="161" name="楕円 160"/>
        <xdr:cNvSpPr/>
      </xdr:nvSpPr>
      <xdr:spPr>
        <a:xfrm>
          <a:off x="11017885" y="572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161698</xdr:rowOff>
    </xdr:from>
    <xdr:to>
      <xdr:col>68</xdr:col>
      <xdr:colOff>73025</xdr:colOff>
      <xdr:row>32</xdr:row>
      <xdr:rowOff>4354</xdr:rowOff>
    </xdr:to>
    <xdr:cxnSp macro="">
      <xdr:nvCxnSpPr>
        <xdr:cNvPr id="162" name="直線コネクタ 161"/>
        <xdr:cNvCxnSpPr/>
      </xdr:nvCxnSpPr>
      <xdr:spPr>
        <a:xfrm>
          <a:off x="11068685" y="5777638"/>
          <a:ext cx="670560" cy="3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68026</xdr:rowOff>
    </xdr:from>
    <xdr:to>
      <xdr:col>60</xdr:col>
      <xdr:colOff>123825</xdr:colOff>
      <xdr:row>29</xdr:row>
      <xdr:rowOff>169626</xdr:rowOff>
    </xdr:to>
    <xdr:sp macro="" textlink="">
      <xdr:nvSpPr>
        <xdr:cNvPr id="163" name="楕円 162"/>
        <xdr:cNvSpPr/>
      </xdr:nvSpPr>
      <xdr:spPr>
        <a:xfrm>
          <a:off x="10347325" y="56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118826</xdr:rowOff>
    </xdr:from>
    <xdr:to>
      <xdr:col>64</xdr:col>
      <xdr:colOff>73025</xdr:colOff>
      <xdr:row>29</xdr:row>
      <xdr:rowOff>161698</xdr:rowOff>
    </xdr:to>
    <xdr:cxnSp macro="">
      <xdr:nvCxnSpPr>
        <xdr:cNvPr id="164" name="直線コネクタ 163"/>
        <xdr:cNvCxnSpPr/>
      </xdr:nvCxnSpPr>
      <xdr:spPr>
        <a:xfrm>
          <a:off x="10398125" y="5734766"/>
          <a:ext cx="67056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5" name="n_1aveValue債務償還比率"/>
        <xdr:cNvSpPr txBox="1"/>
      </xdr:nvSpPr>
      <xdr:spPr>
        <a:xfrm>
          <a:off x="12185092" y="529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6" name="n_2aveValue債務償還比率"/>
        <xdr:cNvSpPr txBox="1"/>
      </xdr:nvSpPr>
      <xdr:spPr>
        <a:xfrm>
          <a:off x="11527232" y="525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7" name="n_3aveValue債務償還比率"/>
        <xdr:cNvSpPr txBox="1"/>
      </xdr:nvSpPr>
      <xdr:spPr>
        <a:xfrm>
          <a:off x="10856672" y="524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8" name="n_4aveValue債務償還比率"/>
        <xdr:cNvSpPr txBox="1"/>
      </xdr:nvSpPr>
      <xdr:spPr>
        <a:xfrm>
          <a:off x="10186112" y="524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82948</xdr:rowOff>
    </xdr:from>
    <xdr:ext cx="469744" cy="259045"/>
    <xdr:sp macro="" textlink="">
      <xdr:nvSpPr>
        <xdr:cNvPr id="169" name="n_1mainValue債務償還比率"/>
        <xdr:cNvSpPr txBox="1"/>
      </xdr:nvSpPr>
      <xdr:spPr>
        <a:xfrm>
          <a:off x="12185092"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46281</xdr:rowOff>
    </xdr:from>
    <xdr:ext cx="469744" cy="259045"/>
    <xdr:sp macro="" textlink="">
      <xdr:nvSpPr>
        <xdr:cNvPr id="170" name="n_2mainValue債務償還比率"/>
        <xdr:cNvSpPr txBox="1"/>
      </xdr:nvSpPr>
      <xdr:spPr>
        <a:xfrm>
          <a:off x="11527232" y="616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32175</xdr:rowOff>
    </xdr:from>
    <xdr:ext cx="469744" cy="259045"/>
    <xdr:sp macro="" textlink="">
      <xdr:nvSpPr>
        <xdr:cNvPr id="171" name="n_3mainValue債務償還比率"/>
        <xdr:cNvSpPr txBox="1"/>
      </xdr:nvSpPr>
      <xdr:spPr>
        <a:xfrm>
          <a:off x="10856672" y="58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160753</xdr:rowOff>
    </xdr:from>
    <xdr:ext cx="469744" cy="259045"/>
    <xdr:sp macro="" textlink="">
      <xdr:nvSpPr>
        <xdr:cNvPr id="172" name="n_4mainValue債務償還比率"/>
        <xdr:cNvSpPr txBox="1"/>
      </xdr:nvSpPr>
      <xdr:spPr>
        <a:xfrm>
          <a:off x="10186112" y="577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
4,457
404.61
22,126,076
19,865,044
1,589,810
3,540,092
10,402,615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086225" y="553484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124960" y="6460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036060" y="6482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312160" y="645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51460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73990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965200" y="6371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123372</xdr:rowOff>
    </xdr:from>
    <xdr:to>
      <xdr:col>24</xdr:col>
      <xdr:colOff>114300</xdr:colOff>
      <xdr:row>36</xdr:row>
      <xdr:rowOff>53522</xdr:rowOff>
    </xdr:to>
    <xdr:sp macro="" textlink="">
      <xdr:nvSpPr>
        <xdr:cNvPr id="74" name="楕円 73"/>
        <xdr:cNvSpPr/>
      </xdr:nvSpPr>
      <xdr:spPr>
        <a:xfrm>
          <a:off x="4036060" y="5990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146249</xdr:rowOff>
    </xdr:from>
    <xdr:ext cx="405111" cy="259045"/>
    <xdr:sp macro="" textlink="">
      <xdr:nvSpPr>
        <xdr:cNvPr id="75" name="【道路】&#10;有形固定資産減価償却率該当値テキスト"/>
        <xdr:cNvSpPr txBox="1"/>
      </xdr:nvSpPr>
      <xdr:spPr>
        <a:xfrm>
          <a:off x="4124960" y="584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118473</xdr:rowOff>
    </xdr:from>
    <xdr:to>
      <xdr:col>20</xdr:col>
      <xdr:colOff>38100</xdr:colOff>
      <xdr:row>36</xdr:row>
      <xdr:rowOff>48623</xdr:rowOff>
    </xdr:to>
    <xdr:sp macro="" textlink="">
      <xdr:nvSpPr>
        <xdr:cNvPr id="76" name="楕円 75"/>
        <xdr:cNvSpPr/>
      </xdr:nvSpPr>
      <xdr:spPr>
        <a:xfrm>
          <a:off x="3312160" y="5985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169273</xdr:rowOff>
    </xdr:from>
    <xdr:to>
      <xdr:col>24</xdr:col>
      <xdr:colOff>63500</xdr:colOff>
      <xdr:row>36</xdr:row>
      <xdr:rowOff>2722</xdr:rowOff>
    </xdr:to>
    <xdr:cxnSp macro="">
      <xdr:nvCxnSpPr>
        <xdr:cNvPr id="77" name="直線コネクタ 76"/>
        <xdr:cNvCxnSpPr/>
      </xdr:nvCxnSpPr>
      <xdr:spPr>
        <a:xfrm>
          <a:off x="3355340" y="6036673"/>
          <a:ext cx="7315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111942</xdr:rowOff>
    </xdr:from>
    <xdr:to>
      <xdr:col>15</xdr:col>
      <xdr:colOff>101600</xdr:colOff>
      <xdr:row>36</xdr:row>
      <xdr:rowOff>42092</xdr:rowOff>
    </xdr:to>
    <xdr:sp macro="" textlink="">
      <xdr:nvSpPr>
        <xdr:cNvPr id="78" name="楕円 77"/>
        <xdr:cNvSpPr/>
      </xdr:nvSpPr>
      <xdr:spPr>
        <a:xfrm>
          <a:off x="2514600" y="5979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35</xdr:row>
      <xdr:rowOff>169273</xdr:rowOff>
    </xdr:to>
    <xdr:cxnSp macro="">
      <xdr:nvCxnSpPr>
        <xdr:cNvPr id="79" name="直線コネクタ 78"/>
        <xdr:cNvCxnSpPr/>
      </xdr:nvCxnSpPr>
      <xdr:spPr>
        <a:xfrm>
          <a:off x="2565400" y="6030142"/>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110308</xdr:rowOff>
    </xdr:from>
    <xdr:to>
      <xdr:col>10</xdr:col>
      <xdr:colOff>165100</xdr:colOff>
      <xdr:row>36</xdr:row>
      <xdr:rowOff>40458</xdr:rowOff>
    </xdr:to>
    <xdr:sp macro="" textlink="">
      <xdr:nvSpPr>
        <xdr:cNvPr id="80" name="楕円 79"/>
        <xdr:cNvSpPr/>
      </xdr:nvSpPr>
      <xdr:spPr>
        <a:xfrm>
          <a:off x="1739900" y="5977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161108</xdr:rowOff>
    </xdr:from>
    <xdr:to>
      <xdr:col>15</xdr:col>
      <xdr:colOff>50800</xdr:colOff>
      <xdr:row>35</xdr:row>
      <xdr:rowOff>162742</xdr:rowOff>
    </xdr:to>
    <xdr:cxnSp macro="">
      <xdr:nvCxnSpPr>
        <xdr:cNvPr id="81" name="直線コネクタ 80"/>
        <xdr:cNvCxnSpPr/>
      </xdr:nvCxnSpPr>
      <xdr:spPr>
        <a:xfrm>
          <a:off x="1790700" y="6028508"/>
          <a:ext cx="7747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160927</xdr:rowOff>
    </xdr:from>
    <xdr:to>
      <xdr:col>6</xdr:col>
      <xdr:colOff>38100</xdr:colOff>
      <xdr:row>35</xdr:row>
      <xdr:rowOff>91077</xdr:rowOff>
    </xdr:to>
    <xdr:sp macro="" textlink="">
      <xdr:nvSpPr>
        <xdr:cNvPr id="82" name="楕円 81"/>
        <xdr:cNvSpPr/>
      </xdr:nvSpPr>
      <xdr:spPr>
        <a:xfrm>
          <a:off x="965200" y="5860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40277</xdr:rowOff>
    </xdr:from>
    <xdr:to>
      <xdr:col>10</xdr:col>
      <xdr:colOff>114300</xdr:colOff>
      <xdr:row>35</xdr:row>
      <xdr:rowOff>161108</xdr:rowOff>
    </xdr:to>
    <xdr:cxnSp macro="">
      <xdr:nvCxnSpPr>
        <xdr:cNvPr id="83" name="直線コネクタ 82"/>
        <xdr:cNvCxnSpPr/>
      </xdr:nvCxnSpPr>
      <xdr:spPr>
        <a:xfrm>
          <a:off x="1008380" y="5907677"/>
          <a:ext cx="78232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xdr:cNvSpPr txBox="1"/>
      </xdr:nvSpPr>
      <xdr:spPr>
        <a:xfrm>
          <a:off x="317056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xdr:cNvSpPr txBox="1"/>
      </xdr:nvSpPr>
      <xdr:spPr>
        <a:xfrm>
          <a:off x="23857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xdr:cNvSpPr txBox="1"/>
      </xdr:nvSpPr>
      <xdr:spPr>
        <a:xfrm>
          <a:off x="161100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xdr:cNvSpPr txBox="1"/>
      </xdr:nvSpPr>
      <xdr:spPr>
        <a:xfrm>
          <a:off x="836304" y="64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65150</xdr:rowOff>
    </xdr:from>
    <xdr:ext cx="405111" cy="259045"/>
    <xdr:sp macro="" textlink="">
      <xdr:nvSpPr>
        <xdr:cNvPr id="88" name="n_1mainValue【道路】&#10;有形固定資産減価償却率"/>
        <xdr:cNvSpPr txBox="1"/>
      </xdr:nvSpPr>
      <xdr:spPr>
        <a:xfrm>
          <a:off x="3170564" y="576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58619</xdr:rowOff>
    </xdr:from>
    <xdr:ext cx="405111" cy="259045"/>
    <xdr:sp macro="" textlink="">
      <xdr:nvSpPr>
        <xdr:cNvPr id="89" name="n_2mainValue【道路】&#10;有形固定資産減価償却率"/>
        <xdr:cNvSpPr txBox="1"/>
      </xdr:nvSpPr>
      <xdr:spPr>
        <a:xfrm>
          <a:off x="2385704" y="575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56985</xdr:rowOff>
    </xdr:from>
    <xdr:ext cx="405111" cy="259045"/>
    <xdr:sp macro="" textlink="">
      <xdr:nvSpPr>
        <xdr:cNvPr id="90" name="n_3mainValue【道路】&#10;有形固定資産減価償却率"/>
        <xdr:cNvSpPr txBox="1"/>
      </xdr:nvSpPr>
      <xdr:spPr>
        <a:xfrm>
          <a:off x="1611004" y="575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107604</xdr:rowOff>
    </xdr:from>
    <xdr:ext cx="405111" cy="259045"/>
    <xdr:sp macro="" textlink="">
      <xdr:nvSpPr>
        <xdr:cNvPr id="91" name="n_4mainValue【道路】&#10;有形固定資産減価償却率"/>
        <xdr:cNvSpPr txBox="1"/>
      </xdr:nvSpPr>
      <xdr:spPr>
        <a:xfrm>
          <a:off x="83630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9219565" y="5620305"/>
          <a:ext cx="0" cy="145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9258300" y="70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9154160" y="7078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9258300" y="539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9154160" y="5620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xdr:cNvSpPr txBox="1"/>
      </xdr:nvSpPr>
      <xdr:spPr>
        <a:xfrm>
          <a:off x="9258300" y="6721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9192260" y="68702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8445500" y="6869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7670800" y="6868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687324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098540" y="688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45421</xdr:rowOff>
    </xdr:from>
    <xdr:to>
      <xdr:col>55</xdr:col>
      <xdr:colOff>50800</xdr:colOff>
      <xdr:row>41</xdr:row>
      <xdr:rowOff>147021</xdr:rowOff>
    </xdr:to>
    <xdr:sp macro="" textlink="">
      <xdr:nvSpPr>
        <xdr:cNvPr id="131" name="楕円 130"/>
        <xdr:cNvSpPr/>
      </xdr:nvSpPr>
      <xdr:spPr>
        <a:xfrm>
          <a:off x="9192260" y="69186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xdr:cNvSpPr txBox="1"/>
      </xdr:nvSpPr>
      <xdr:spPr>
        <a:xfrm>
          <a:off x="9258300" y="68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47452</xdr:rowOff>
    </xdr:from>
    <xdr:to>
      <xdr:col>50</xdr:col>
      <xdr:colOff>165100</xdr:colOff>
      <xdr:row>41</xdr:row>
      <xdr:rowOff>149052</xdr:rowOff>
    </xdr:to>
    <xdr:sp macro="" textlink="">
      <xdr:nvSpPr>
        <xdr:cNvPr id="133" name="楕円 132"/>
        <xdr:cNvSpPr/>
      </xdr:nvSpPr>
      <xdr:spPr>
        <a:xfrm>
          <a:off x="8445500" y="69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96221</xdr:rowOff>
    </xdr:from>
    <xdr:to>
      <xdr:col>55</xdr:col>
      <xdr:colOff>0</xdr:colOff>
      <xdr:row>41</xdr:row>
      <xdr:rowOff>98252</xdr:rowOff>
    </xdr:to>
    <xdr:cxnSp macro="">
      <xdr:nvCxnSpPr>
        <xdr:cNvPr id="134" name="直線コネクタ 133"/>
        <xdr:cNvCxnSpPr/>
      </xdr:nvCxnSpPr>
      <xdr:spPr>
        <a:xfrm flipV="1">
          <a:off x="8496300" y="6969461"/>
          <a:ext cx="7239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49005</xdr:rowOff>
    </xdr:from>
    <xdr:to>
      <xdr:col>46</xdr:col>
      <xdr:colOff>38100</xdr:colOff>
      <xdr:row>41</xdr:row>
      <xdr:rowOff>150605</xdr:rowOff>
    </xdr:to>
    <xdr:sp macro="" textlink="">
      <xdr:nvSpPr>
        <xdr:cNvPr id="135" name="楕円 134"/>
        <xdr:cNvSpPr/>
      </xdr:nvSpPr>
      <xdr:spPr>
        <a:xfrm>
          <a:off x="7670800" y="6922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98252</xdr:rowOff>
    </xdr:from>
    <xdr:to>
      <xdr:col>50</xdr:col>
      <xdr:colOff>114300</xdr:colOff>
      <xdr:row>41</xdr:row>
      <xdr:rowOff>99805</xdr:rowOff>
    </xdr:to>
    <xdr:cxnSp macro="">
      <xdr:nvCxnSpPr>
        <xdr:cNvPr id="136" name="直線コネクタ 135"/>
        <xdr:cNvCxnSpPr/>
      </xdr:nvCxnSpPr>
      <xdr:spPr>
        <a:xfrm flipV="1">
          <a:off x="7713980" y="6971492"/>
          <a:ext cx="78232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49696</xdr:rowOff>
    </xdr:from>
    <xdr:to>
      <xdr:col>36</xdr:col>
      <xdr:colOff>165100</xdr:colOff>
      <xdr:row>41</xdr:row>
      <xdr:rowOff>151296</xdr:rowOff>
    </xdr:to>
    <xdr:sp macro="" textlink="">
      <xdr:nvSpPr>
        <xdr:cNvPr id="137" name="楕円 136"/>
        <xdr:cNvSpPr/>
      </xdr:nvSpPr>
      <xdr:spPr>
        <a:xfrm>
          <a:off x="6098540" y="69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110340</xdr:rowOff>
    </xdr:from>
    <xdr:ext cx="534377" cy="259045"/>
    <xdr:sp macro="" textlink="">
      <xdr:nvSpPr>
        <xdr:cNvPr id="138" name="n_1aveValue【道路】&#10;一人当たり延長"/>
        <xdr:cNvSpPr txBox="1"/>
      </xdr:nvSpPr>
      <xdr:spPr>
        <a:xfrm>
          <a:off x="8239271" y="664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9" name="n_2aveValue【道路】&#10;一人当たり延長"/>
        <xdr:cNvSpPr txBox="1"/>
      </xdr:nvSpPr>
      <xdr:spPr>
        <a:xfrm>
          <a:off x="74772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0" name="n_3aveValue【道路】&#10;一人当たり延長"/>
        <xdr:cNvSpPr txBox="1"/>
      </xdr:nvSpPr>
      <xdr:spPr>
        <a:xfrm>
          <a:off x="67025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1" name="n_4aveValue【道路】&#10;一人当たり延長"/>
        <xdr:cNvSpPr txBox="1"/>
      </xdr:nvSpPr>
      <xdr:spPr>
        <a:xfrm>
          <a:off x="590501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140179</xdr:rowOff>
    </xdr:from>
    <xdr:ext cx="534377" cy="259045"/>
    <xdr:sp macro="" textlink="">
      <xdr:nvSpPr>
        <xdr:cNvPr id="142" name="n_1mainValue【道路】&#10;一人当たり延長"/>
        <xdr:cNvSpPr txBox="1"/>
      </xdr:nvSpPr>
      <xdr:spPr>
        <a:xfrm>
          <a:off x="8239271" y="70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141732</xdr:rowOff>
    </xdr:from>
    <xdr:ext cx="534377" cy="259045"/>
    <xdr:sp macro="" textlink="">
      <xdr:nvSpPr>
        <xdr:cNvPr id="143" name="n_2mainValue【道路】&#10;一人当たり延長"/>
        <xdr:cNvSpPr txBox="1"/>
      </xdr:nvSpPr>
      <xdr:spPr>
        <a:xfrm>
          <a:off x="7477271" y="701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142423</xdr:rowOff>
    </xdr:from>
    <xdr:ext cx="534377" cy="259045"/>
    <xdr:sp macro="" textlink="">
      <xdr:nvSpPr>
        <xdr:cNvPr id="144" name="n_4mainValue【道路】&#10;一人当たり延長"/>
        <xdr:cNvSpPr txBox="1"/>
      </xdr:nvSpPr>
      <xdr:spPr>
        <a:xfrm>
          <a:off x="5905011" y="70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0" name="直線コネクタ 169"/>
        <xdr:cNvCxnSpPr/>
      </xdr:nvCxnSpPr>
      <xdr:spPr>
        <a:xfrm flipV="1">
          <a:off x="4086225" y="931000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1" name="【橋りょう・トンネル】&#10;有形固定資産減価償却率最小値テキスト"/>
        <xdr:cNvSpPr txBox="1"/>
      </xdr:nvSpPr>
      <xdr:spPr>
        <a:xfrm>
          <a:off x="412496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2" name="直線コネクタ 171"/>
        <xdr:cNvCxnSpPr/>
      </xdr:nvCxnSpPr>
      <xdr:spPr>
        <a:xfrm>
          <a:off x="402082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3" name="【橋りょう・トンネル】&#10;有形固定資産減価償却率最大値テキスト"/>
        <xdr:cNvSpPr txBox="1"/>
      </xdr:nvSpPr>
      <xdr:spPr>
        <a:xfrm>
          <a:off x="412496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4" name="直線コネクタ 173"/>
        <xdr:cNvCxnSpPr/>
      </xdr:nvCxnSpPr>
      <xdr:spPr>
        <a:xfrm>
          <a:off x="402082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5" name="【橋りょう・トンネル】&#10;有形固定資産減価償却率平均値テキスト"/>
        <xdr:cNvSpPr txBox="1"/>
      </xdr:nvSpPr>
      <xdr:spPr>
        <a:xfrm>
          <a:off x="412496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6" name="フローチャート: 判断 175"/>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7" name="フローチャート: 判断 176"/>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8" name="フローチャート: 判断 177"/>
        <xdr:cNvSpPr/>
      </xdr:nvSpPr>
      <xdr:spPr>
        <a:xfrm>
          <a:off x="251460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9" name="フローチャート: 判断 178"/>
        <xdr:cNvSpPr/>
      </xdr:nvSpPr>
      <xdr:spPr>
        <a:xfrm>
          <a:off x="17399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0" name="フローチャート: 判断 179"/>
        <xdr:cNvSpPr/>
      </xdr:nvSpPr>
      <xdr:spPr>
        <a:xfrm>
          <a:off x="965200" y="100696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107587</xdr:rowOff>
    </xdr:from>
    <xdr:to>
      <xdr:col>24</xdr:col>
      <xdr:colOff>114300</xdr:colOff>
      <xdr:row>60</xdr:row>
      <xdr:rowOff>37737</xdr:rowOff>
    </xdr:to>
    <xdr:sp macro="" textlink="">
      <xdr:nvSpPr>
        <xdr:cNvPr id="186" name="楕円 185"/>
        <xdr:cNvSpPr/>
      </xdr:nvSpPr>
      <xdr:spPr>
        <a:xfrm>
          <a:off x="4036060" y="9998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130464</xdr:rowOff>
    </xdr:from>
    <xdr:ext cx="405111" cy="259045"/>
    <xdr:sp macro="" textlink="">
      <xdr:nvSpPr>
        <xdr:cNvPr id="187" name="【橋りょう・トンネル】&#10;有形固定資産減価償却率該当値テキスト"/>
        <xdr:cNvSpPr txBox="1"/>
      </xdr:nvSpPr>
      <xdr:spPr>
        <a:xfrm>
          <a:off x="4124960" y="98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79828</xdr:rowOff>
    </xdr:from>
    <xdr:to>
      <xdr:col>20</xdr:col>
      <xdr:colOff>38100</xdr:colOff>
      <xdr:row>60</xdr:row>
      <xdr:rowOff>9978</xdr:rowOff>
    </xdr:to>
    <xdr:sp macro="" textlink="">
      <xdr:nvSpPr>
        <xdr:cNvPr id="188" name="楕円 187"/>
        <xdr:cNvSpPr/>
      </xdr:nvSpPr>
      <xdr:spPr>
        <a:xfrm>
          <a:off x="3312160" y="9970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130628</xdr:rowOff>
    </xdr:from>
    <xdr:to>
      <xdr:col>24</xdr:col>
      <xdr:colOff>63500</xdr:colOff>
      <xdr:row>59</xdr:row>
      <xdr:rowOff>158387</xdr:rowOff>
    </xdr:to>
    <xdr:cxnSp macro="">
      <xdr:nvCxnSpPr>
        <xdr:cNvPr id="189" name="直線コネクタ 188"/>
        <xdr:cNvCxnSpPr/>
      </xdr:nvCxnSpPr>
      <xdr:spPr>
        <a:xfrm>
          <a:off x="3355340" y="10021388"/>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90" name="楕円 189"/>
        <xdr:cNvSpPr/>
      </xdr:nvSpPr>
      <xdr:spPr>
        <a:xfrm>
          <a:off x="25146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130628</xdr:rowOff>
    </xdr:to>
    <xdr:cxnSp macro="">
      <xdr:nvCxnSpPr>
        <xdr:cNvPr id="191" name="直線コネクタ 190"/>
        <xdr:cNvCxnSpPr/>
      </xdr:nvCxnSpPr>
      <xdr:spPr>
        <a:xfrm>
          <a:off x="2565400" y="9993630"/>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92" name="楕円 191"/>
        <xdr:cNvSpPr/>
      </xdr:nvSpPr>
      <xdr:spPr>
        <a:xfrm>
          <a:off x="1739900" y="99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102870</xdr:rowOff>
    </xdr:to>
    <xdr:cxnSp macro="">
      <xdr:nvCxnSpPr>
        <xdr:cNvPr id="193" name="直線コネクタ 192"/>
        <xdr:cNvCxnSpPr/>
      </xdr:nvCxnSpPr>
      <xdr:spPr>
        <a:xfrm>
          <a:off x="1790700" y="9965872"/>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168003</xdr:rowOff>
    </xdr:from>
    <xdr:to>
      <xdr:col>6</xdr:col>
      <xdr:colOff>38100</xdr:colOff>
      <xdr:row>59</xdr:row>
      <xdr:rowOff>98153</xdr:rowOff>
    </xdr:to>
    <xdr:sp macro="" textlink="">
      <xdr:nvSpPr>
        <xdr:cNvPr id="194" name="楕円 193"/>
        <xdr:cNvSpPr/>
      </xdr:nvSpPr>
      <xdr:spPr>
        <a:xfrm>
          <a:off x="965200" y="9891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47353</xdr:rowOff>
    </xdr:from>
    <xdr:to>
      <xdr:col>10</xdr:col>
      <xdr:colOff>114300</xdr:colOff>
      <xdr:row>59</xdr:row>
      <xdr:rowOff>75112</xdr:rowOff>
    </xdr:to>
    <xdr:cxnSp macro="">
      <xdr:nvCxnSpPr>
        <xdr:cNvPr id="195" name="直線コネクタ 194"/>
        <xdr:cNvCxnSpPr/>
      </xdr:nvCxnSpPr>
      <xdr:spPr>
        <a:xfrm>
          <a:off x="1008380" y="9938113"/>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6" name="n_1aveValue【橋りょう・トンネル】&#10;有形固定資産減価償却率"/>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7" name="n_2aveValue【橋りょう・トンネル】&#10;有形固定資産減価償却率"/>
        <xdr:cNvSpPr txBox="1"/>
      </xdr:nvSpPr>
      <xdr:spPr>
        <a:xfrm>
          <a:off x="23857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8" name="n_3aveValue【橋りょう・トンネル】&#10;有形固定資産減価償却率"/>
        <xdr:cNvSpPr txBox="1"/>
      </xdr:nvSpPr>
      <xdr:spPr>
        <a:xfrm>
          <a:off x="16110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199" name="n_4aveValue【橋りょう・トンネル】&#10;有形固定資産減価償却率"/>
        <xdr:cNvSpPr txBox="1"/>
      </xdr:nvSpPr>
      <xdr:spPr>
        <a:xfrm>
          <a:off x="83630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26505</xdr:rowOff>
    </xdr:from>
    <xdr:ext cx="405111" cy="259045"/>
    <xdr:sp macro="" textlink="">
      <xdr:nvSpPr>
        <xdr:cNvPr id="200" name="n_1mainValue【橋りょう・トンネル】&#10;有形固定資産減価償却率"/>
        <xdr:cNvSpPr txBox="1"/>
      </xdr:nvSpPr>
      <xdr:spPr>
        <a:xfrm>
          <a:off x="3170564" y="974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1" name="n_2mainValue【橋りょう・トンネル】&#10;有形固定資産減価償却率"/>
        <xdr:cNvSpPr txBox="1"/>
      </xdr:nvSpPr>
      <xdr:spPr>
        <a:xfrm>
          <a:off x="238570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202" name="n_3mainValue【橋りょう・トンネル】&#10;有形固定資産減価償却率"/>
        <xdr:cNvSpPr txBox="1"/>
      </xdr:nvSpPr>
      <xdr:spPr>
        <a:xfrm>
          <a:off x="161100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114680</xdr:rowOff>
    </xdr:from>
    <xdr:ext cx="405111" cy="259045"/>
    <xdr:sp macro="" textlink="">
      <xdr:nvSpPr>
        <xdr:cNvPr id="203" name="n_4mainValue【橋りょう・トンネル】&#10;有形固定資産減価償却率"/>
        <xdr:cNvSpPr txBox="1"/>
      </xdr:nvSpPr>
      <xdr:spPr>
        <a:xfrm>
          <a:off x="83630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7" name="テキスト ボックス 216"/>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9" name="テキスト ボックス 218"/>
        <xdr:cNvSpPr txBox="1"/>
      </xdr:nvSpPr>
      <xdr:spPr>
        <a:xfrm>
          <a:off x="5168508" y="991998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1" name="テキスト ボックス 220"/>
        <xdr:cNvSpPr txBox="1"/>
      </xdr:nvSpPr>
      <xdr:spPr>
        <a:xfrm>
          <a:off x="5168508" y="955041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3" name="テキスト ボックス 222"/>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5" name="テキスト ボックス 224"/>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7" name="直線コネクタ 226"/>
        <xdr:cNvCxnSpPr/>
      </xdr:nvCxnSpPr>
      <xdr:spPr>
        <a:xfrm flipV="1">
          <a:off x="9219565" y="9545583"/>
          <a:ext cx="0" cy="125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8" name="【橋りょう・トンネル】&#10;一人当たり有形固定資産（償却資産）額最小値テキスト"/>
        <xdr:cNvSpPr txBox="1"/>
      </xdr:nvSpPr>
      <xdr:spPr>
        <a:xfrm>
          <a:off x="9258300" y="1080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9" name="直線コネクタ 228"/>
        <xdr:cNvCxnSpPr/>
      </xdr:nvCxnSpPr>
      <xdr:spPr>
        <a:xfrm>
          <a:off x="9154160" y="10804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0" name="【橋りょう・トンネル】&#10;一人当たり有形固定資産（償却資産）額最大値テキスト"/>
        <xdr:cNvSpPr txBox="1"/>
      </xdr:nvSpPr>
      <xdr:spPr>
        <a:xfrm>
          <a:off x="9258300" y="932462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1" name="直線コネクタ 230"/>
        <xdr:cNvCxnSpPr/>
      </xdr:nvCxnSpPr>
      <xdr:spPr>
        <a:xfrm>
          <a:off x="9154160" y="95455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2" name="【橋りょう・トンネル】&#10;一人当たり有形固定資産（償却資産）額平均値テキスト"/>
        <xdr:cNvSpPr txBox="1"/>
      </xdr:nvSpPr>
      <xdr:spPr>
        <a:xfrm>
          <a:off x="9258300" y="106380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3" name="フローチャート: 判断 232"/>
        <xdr:cNvSpPr/>
      </xdr:nvSpPr>
      <xdr:spPr>
        <a:xfrm>
          <a:off x="9192260" y="10659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4" name="フローチャート: 判断 233"/>
        <xdr:cNvSpPr/>
      </xdr:nvSpPr>
      <xdr:spPr>
        <a:xfrm>
          <a:off x="8445500" y="1067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5" name="フローチャート: 判断 234"/>
        <xdr:cNvSpPr/>
      </xdr:nvSpPr>
      <xdr:spPr>
        <a:xfrm>
          <a:off x="7670800" y="10680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6" name="フローチャート: 判断 235"/>
        <xdr:cNvSpPr/>
      </xdr:nvSpPr>
      <xdr:spPr>
        <a:xfrm>
          <a:off x="6873240" y="10679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7" name="フローチャート: 判断 236"/>
        <xdr:cNvSpPr/>
      </xdr:nvSpPr>
      <xdr:spPr>
        <a:xfrm>
          <a:off x="6098540" y="106888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56547</xdr:rowOff>
    </xdr:from>
    <xdr:to>
      <xdr:col>55</xdr:col>
      <xdr:colOff>50800</xdr:colOff>
      <xdr:row>63</xdr:row>
      <xdr:rowOff>158147</xdr:rowOff>
    </xdr:to>
    <xdr:sp macro="" textlink="">
      <xdr:nvSpPr>
        <xdr:cNvPr id="243" name="楕円 242"/>
        <xdr:cNvSpPr/>
      </xdr:nvSpPr>
      <xdr:spPr>
        <a:xfrm>
          <a:off x="9192260" y="10617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79424</xdr:rowOff>
    </xdr:from>
    <xdr:ext cx="690189" cy="259045"/>
    <xdr:sp macro="" textlink="">
      <xdr:nvSpPr>
        <xdr:cNvPr id="244" name="【橋りょう・トンネル】&#10;一人当たり有形固定資産（償却資産）額該当値テキスト"/>
        <xdr:cNvSpPr txBox="1"/>
      </xdr:nvSpPr>
      <xdr:spPr>
        <a:xfrm>
          <a:off x="9258300" y="104731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59477</xdr:rowOff>
    </xdr:from>
    <xdr:to>
      <xdr:col>50</xdr:col>
      <xdr:colOff>165100</xdr:colOff>
      <xdr:row>63</xdr:row>
      <xdr:rowOff>161077</xdr:rowOff>
    </xdr:to>
    <xdr:sp macro="" textlink="">
      <xdr:nvSpPr>
        <xdr:cNvPr id="245" name="楕円 244"/>
        <xdr:cNvSpPr/>
      </xdr:nvSpPr>
      <xdr:spPr>
        <a:xfrm>
          <a:off x="8445500" y="106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107347</xdr:rowOff>
    </xdr:from>
    <xdr:to>
      <xdr:col>55</xdr:col>
      <xdr:colOff>0</xdr:colOff>
      <xdr:row>63</xdr:row>
      <xdr:rowOff>110277</xdr:rowOff>
    </xdr:to>
    <xdr:cxnSp macro="">
      <xdr:nvCxnSpPr>
        <xdr:cNvPr id="246" name="直線コネクタ 245"/>
        <xdr:cNvCxnSpPr/>
      </xdr:nvCxnSpPr>
      <xdr:spPr>
        <a:xfrm flipV="1">
          <a:off x="8496300" y="10668667"/>
          <a:ext cx="7239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61393</xdr:rowOff>
    </xdr:from>
    <xdr:to>
      <xdr:col>46</xdr:col>
      <xdr:colOff>38100</xdr:colOff>
      <xdr:row>63</xdr:row>
      <xdr:rowOff>162993</xdr:rowOff>
    </xdr:to>
    <xdr:sp macro="" textlink="">
      <xdr:nvSpPr>
        <xdr:cNvPr id="247" name="楕円 246"/>
        <xdr:cNvSpPr/>
      </xdr:nvSpPr>
      <xdr:spPr>
        <a:xfrm>
          <a:off x="7670800" y="106227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110277</xdr:rowOff>
    </xdr:from>
    <xdr:to>
      <xdr:col>50</xdr:col>
      <xdr:colOff>114300</xdr:colOff>
      <xdr:row>63</xdr:row>
      <xdr:rowOff>112193</xdr:rowOff>
    </xdr:to>
    <xdr:cxnSp macro="">
      <xdr:nvCxnSpPr>
        <xdr:cNvPr id="248" name="直線コネクタ 247"/>
        <xdr:cNvCxnSpPr/>
      </xdr:nvCxnSpPr>
      <xdr:spPr>
        <a:xfrm flipV="1">
          <a:off x="7713980" y="10671597"/>
          <a:ext cx="78232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61770</xdr:rowOff>
    </xdr:from>
    <xdr:to>
      <xdr:col>41</xdr:col>
      <xdr:colOff>101600</xdr:colOff>
      <xdr:row>63</xdr:row>
      <xdr:rowOff>163370</xdr:rowOff>
    </xdr:to>
    <xdr:sp macro="" textlink="">
      <xdr:nvSpPr>
        <xdr:cNvPr id="249" name="楕円 248"/>
        <xdr:cNvSpPr/>
      </xdr:nvSpPr>
      <xdr:spPr>
        <a:xfrm>
          <a:off x="6873240" y="106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112193</xdr:rowOff>
    </xdr:from>
    <xdr:to>
      <xdr:col>45</xdr:col>
      <xdr:colOff>177800</xdr:colOff>
      <xdr:row>63</xdr:row>
      <xdr:rowOff>112570</xdr:rowOff>
    </xdr:to>
    <xdr:cxnSp macro="">
      <xdr:nvCxnSpPr>
        <xdr:cNvPr id="250" name="直線コネクタ 249"/>
        <xdr:cNvCxnSpPr/>
      </xdr:nvCxnSpPr>
      <xdr:spPr>
        <a:xfrm flipV="1">
          <a:off x="6924040" y="10673513"/>
          <a:ext cx="78994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62488</xdr:rowOff>
    </xdr:from>
    <xdr:to>
      <xdr:col>36</xdr:col>
      <xdr:colOff>165100</xdr:colOff>
      <xdr:row>63</xdr:row>
      <xdr:rowOff>164088</xdr:rowOff>
    </xdr:to>
    <xdr:sp macro="" textlink="">
      <xdr:nvSpPr>
        <xdr:cNvPr id="251" name="楕円 250"/>
        <xdr:cNvSpPr/>
      </xdr:nvSpPr>
      <xdr:spPr>
        <a:xfrm>
          <a:off x="6098540" y="106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112570</xdr:rowOff>
    </xdr:from>
    <xdr:to>
      <xdr:col>41</xdr:col>
      <xdr:colOff>50800</xdr:colOff>
      <xdr:row>63</xdr:row>
      <xdr:rowOff>113288</xdr:rowOff>
    </xdr:to>
    <xdr:cxnSp macro="">
      <xdr:nvCxnSpPr>
        <xdr:cNvPr id="252" name="直線コネクタ 251"/>
        <xdr:cNvCxnSpPr/>
      </xdr:nvCxnSpPr>
      <xdr:spPr>
        <a:xfrm flipV="1">
          <a:off x="6149340" y="10673890"/>
          <a:ext cx="7747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3" name="n_1aveValue【橋りょう・トンネル】&#10;一人当たり有形固定資産（償却資産）額"/>
        <xdr:cNvSpPr txBox="1"/>
      </xdr:nvSpPr>
      <xdr:spPr>
        <a:xfrm>
          <a:off x="8184225" y="107659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4" name="n_2aveValue【橋りょう・トンネル】&#10;一人当たり有形固定資産（償却資産）額"/>
        <xdr:cNvSpPr txBox="1"/>
      </xdr:nvSpPr>
      <xdr:spPr>
        <a:xfrm>
          <a:off x="7399365" y="10769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5" name="n_3aveValue【橋りょう・トンネル】&#10;一人当たり有形固定資産（償却資産）額"/>
        <xdr:cNvSpPr txBox="1"/>
      </xdr:nvSpPr>
      <xdr:spPr>
        <a:xfrm>
          <a:off x="6624665" y="10768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56" name="n_4aveValue【橋りょう・トンネル】&#10;一人当たり有形固定資産（償却資産）額"/>
        <xdr:cNvSpPr txBox="1"/>
      </xdr:nvSpPr>
      <xdr:spPr>
        <a:xfrm>
          <a:off x="5872695" y="1077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6154</xdr:rowOff>
    </xdr:from>
    <xdr:ext cx="690189" cy="259045"/>
    <xdr:sp macro="" textlink="">
      <xdr:nvSpPr>
        <xdr:cNvPr id="257" name="n_1mainValue【橋りょう・トンネル】&#10;一人当たり有形固定資産（償却資産）額"/>
        <xdr:cNvSpPr txBox="1"/>
      </xdr:nvSpPr>
      <xdr:spPr>
        <a:xfrm>
          <a:off x="8184225" y="103998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8070</xdr:rowOff>
    </xdr:from>
    <xdr:ext cx="690189" cy="259045"/>
    <xdr:sp macro="" textlink="">
      <xdr:nvSpPr>
        <xdr:cNvPr id="258" name="n_2mainValue【橋りょう・トンネル】&#10;一人当たり有形固定資産（償却資産）額"/>
        <xdr:cNvSpPr txBox="1"/>
      </xdr:nvSpPr>
      <xdr:spPr>
        <a:xfrm>
          <a:off x="7399365" y="10401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8447</xdr:rowOff>
    </xdr:from>
    <xdr:ext cx="690189" cy="259045"/>
    <xdr:sp macro="" textlink="">
      <xdr:nvSpPr>
        <xdr:cNvPr id="259" name="n_3mainValue【橋りょう・トンネル】&#10;一人当たり有形固定資産（償却資産）額"/>
        <xdr:cNvSpPr txBox="1"/>
      </xdr:nvSpPr>
      <xdr:spPr>
        <a:xfrm>
          <a:off x="6624665" y="104021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9165</xdr:rowOff>
    </xdr:from>
    <xdr:ext cx="690189" cy="259045"/>
    <xdr:sp macro="" textlink="">
      <xdr:nvSpPr>
        <xdr:cNvPr id="260" name="n_4mainValue【橋りょう・トンネル】&#10;一人当たり有形固定資産（償却資産）額"/>
        <xdr:cNvSpPr txBox="1"/>
      </xdr:nvSpPr>
      <xdr:spPr>
        <a:xfrm>
          <a:off x="5849965" y="10402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5" name="直線コネクタ 284"/>
        <xdr:cNvCxnSpPr/>
      </xdr:nvCxnSpPr>
      <xdr:spPr>
        <a:xfrm flipV="1">
          <a:off x="4086225" y="13054966"/>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6"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7" name="直線コネクタ 286"/>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8" name="【公営住宅】&#10;有形固定資産減価償却率最大値テキスト"/>
        <xdr:cNvSpPr txBox="1"/>
      </xdr:nvSpPr>
      <xdr:spPr>
        <a:xfrm>
          <a:off x="4124960" y="1283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9" name="直線コネクタ 288"/>
        <xdr:cNvCxnSpPr/>
      </xdr:nvCxnSpPr>
      <xdr:spPr>
        <a:xfrm>
          <a:off x="4020820" y="1305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0" name="【公営住宅】&#10;有形固定資産減価償却率平均値テキスト"/>
        <xdr:cNvSpPr txBox="1"/>
      </xdr:nvSpPr>
      <xdr:spPr>
        <a:xfrm>
          <a:off x="4124960" y="13681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1" name="フローチャート: 判断 290"/>
        <xdr:cNvSpPr/>
      </xdr:nvSpPr>
      <xdr:spPr>
        <a:xfrm>
          <a:off x="403606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2" name="フローチャート: 判断 291"/>
        <xdr:cNvSpPr/>
      </xdr:nvSpPr>
      <xdr:spPr>
        <a:xfrm>
          <a:off x="331216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3" name="フローチャート: 判断 292"/>
        <xdr:cNvSpPr/>
      </xdr:nvSpPr>
      <xdr:spPr>
        <a:xfrm>
          <a:off x="25146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4" name="フローチャート: 判断 293"/>
        <xdr:cNvSpPr/>
      </xdr:nvSpPr>
      <xdr:spPr>
        <a:xfrm>
          <a:off x="1739900" y="1366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5" name="フローチャート: 判断 294"/>
        <xdr:cNvSpPr/>
      </xdr:nvSpPr>
      <xdr:spPr>
        <a:xfrm>
          <a:off x="965200" y="1365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92075</xdr:rowOff>
    </xdr:from>
    <xdr:to>
      <xdr:col>24</xdr:col>
      <xdr:colOff>114300</xdr:colOff>
      <xdr:row>81</xdr:row>
      <xdr:rowOff>22225</xdr:rowOff>
    </xdr:to>
    <xdr:sp macro="" textlink="">
      <xdr:nvSpPr>
        <xdr:cNvPr id="301" name="楕円 300"/>
        <xdr:cNvSpPr/>
      </xdr:nvSpPr>
      <xdr:spPr>
        <a:xfrm>
          <a:off x="4036060" y="13503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114952</xdr:rowOff>
    </xdr:from>
    <xdr:ext cx="405111" cy="259045"/>
    <xdr:sp macro="" textlink="">
      <xdr:nvSpPr>
        <xdr:cNvPr id="302" name="【公営住宅】&#10;有形固定資産減価償却率該当値テキスト"/>
        <xdr:cNvSpPr txBox="1"/>
      </xdr:nvSpPr>
      <xdr:spPr>
        <a:xfrm>
          <a:off x="4124960"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303" name="楕円 302"/>
        <xdr:cNvSpPr/>
      </xdr:nvSpPr>
      <xdr:spPr>
        <a:xfrm>
          <a:off x="3312160" y="134537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93345</xdr:rowOff>
    </xdr:from>
    <xdr:to>
      <xdr:col>24</xdr:col>
      <xdr:colOff>63500</xdr:colOff>
      <xdr:row>80</xdr:row>
      <xdr:rowOff>142875</xdr:rowOff>
    </xdr:to>
    <xdr:cxnSp macro="">
      <xdr:nvCxnSpPr>
        <xdr:cNvPr id="304" name="直線コネクタ 303"/>
        <xdr:cNvCxnSpPr/>
      </xdr:nvCxnSpPr>
      <xdr:spPr>
        <a:xfrm>
          <a:off x="3355340" y="13504545"/>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156845</xdr:rowOff>
    </xdr:from>
    <xdr:to>
      <xdr:col>15</xdr:col>
      <xdr:colOff>101600</xdr:colOff>
      <xdr:row>80</xdr:row>
      <xdr:rowOff>86995</xdr:rowOff>
    </xdr:to>
    <xdr:sp macro="" textlink="">
      <xdr:nvSpPr>
        <xdr:cNvPr id="305" name="楕円 304"/>
        <xdr:cNvSpPr/>
      </xdr:nvSpPr>
      <xdr:spPr>
        <a:xfrm>
          <a:off x="2514600" y="13400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36195</xdr:rowOff>
    </xdr:from>
    <xdr:to>
      <xdr:col>19</xdr:col>
      <xdr:colOff>177800</xdr:colOff>
      <xdr:row>80</xdr:row>
      <xdr:rowOff>93345</xdr:rowOff>
    </xdr:to>
    <xdr:cxnSp macro="">
      <xdr:nvCxnSpPr>
        <xdr:cNvPr id="306" name="直線コネクタ 305"/>
        <xdr:cNvCxnSpPr/>
      </xdr:nvCxnSpPr>
      <xdr:spPr>
        <a:xfrm>
          <a:off x="2565400" y="13447395"/>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27305</xdr:rowOff>
    </xdr:from>
    <xdr:to>
      <xdr:col>10</xdr:col>
      <xdr:colOff>165100</xdr:colOff>
      <xdr:row>80</xdr:row>
      <xdr:rowOff>128905</xdr:rowOff>
    </xdr:to>
    <xdr:sp macro="" textlink="">
      <xdr:nvSpPr>
        <xdr:cNvPr id="307" name="楕円 306"/>
        <xdr:cNvSpPr/>
      </xdr:nvSpPr>
      <xdr:spPr>
        <a:xfrm>
          <a:off x="17399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36195</xdr:rowOff>
    </xdr:from>
    <xdr:to>
      <xdr:col>15</xdr:col>
      <xdr:colOff>50800</xdr:colOff>
      <xdr:row>80</xdr:row>
      <xdr:rowOff>78105</xdr:rowOff>
    </xdr:to>
    <xdr:cxnSp macro="">
      <xdr:nvCxnSpPr>
        <xdr:cNvPr id="308" name="直線コネクタ 307"/>
        <xdr:cNvCxnSpPr/>
      </xdr:nvCxnSpPr>
      <xdr:spPr>
        <a:xfrm flipV="1">
          <a:off x="1790700" y="1344739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27305</xdr:rowOff>
    </xdr:from>
    <xdr:to>
      <xdr:col>6</xdr:col>
      <xdr:colOff>38100</xdr:colOff>
      <xdr:row>79</xdr:row>
      <xdr:rowOff>128905</xdr:rowOff>
    </xdr:to>
    <xdr:sp macro="" textlink="">
      <xdr:nvSpPr>
        <xdr:cNvPr id="309" name="楕円 308"/>
        <xdr:cNvSpPr/>
      </xdr:nvSpPr>
      <xdr:spPr>
        <a:xfrm>
          <a:off x="965200" y="13270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78105</xdr:rowOff>
    </xdr:from>
    <xdr:to>
      <xdr:col>10</xdr:col>
      <xdr:colOff>114300</xdr:colOff>
      <xdr:row>80</xdr:row>
      <xdr:rowOff>78105</xdr:rowOff>
    </xdr:to>
    <xdr:cxnSp macro="">
      <xdr:nvCxnSpPr>
        <xdr:cNvPr id="310" name="直線コネクタ 309"/>
        <xdr:cNvCxnSpPr/>
      </xdr:nvCxnSpPr>
      <xdr:spPr>
        <a:xfrm>
          <a:off x="1008380" y="13321665"/>
          <a:ext cx="7823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1" name="n_1aveValue【公営住宅】&#10;有形固定資産減価償却率"/>
        <xdr:cNvSpPr txBox="1"/>
      </xdr:nvSpPr>
      <xdr:spPr>
        <a:xfrm>
          <a:off x="317056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2" name="n_2aveValue【公営住宅】&#10;有形固定資産減価償却率"/>
        <xdr:cNvSpPr txBox="1"/>
      </xdr:nvSpPr>
      <xdr:spPr>
        <a:xfrm>
          <a:off x="23857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3" name="n_3aveValue【公営住宅】&#10;有形固定資産減価償却率"/>
        <xdr:cNvSpPr txBox="1"/>
      </xdr:nvSpPr>
      <xdr:spPr>
        <a:xfrm>
          <a:off x="1611004" y="1375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4" name="n_4aveValue【公営住宅】&#10;有形固定資産減価償却率"/>
        <xdr:cNvSpPr txBox="1"/>
      </xdr:nvSpPr>
      <xdr:spPr>
        <a:xfrm>
          <a:off x="836304" y="1374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315" name="n_1mainValue【公営住宅】&#10;有形固定資産減価償却率"/>
        <xdr:cNvSpPr txBox="1"/>
      </xdr:nvSpPr>
      <xdr:spPr>
        <a:xfrm>
          <a:off x="3170564" y="1323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103522</xdr:rowOff>
    </xdr:from>
    <xdr:ext cx="405111" cy="259045"/>
    <xdr:sp macro="" textlink="">
      <xdr:nvSpPr>
        <xdr:cNvPr id="316" name="n_2mainValue【公営住宅】&#10;有形固定資産減価償却率"/>
        <xdr:cNvSpPr txBox="1"/>
      </xdr:nvSpPr>
      <xdr:spPr>
        <a:xfrm>
          <a:off x="2385704" y="1317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7" name="n_3mainValue【公営住宅】&#10;有形固定資産減価償却率"/>
        <xdr:cNvSpPr txBox="1"/>
      </xdr:nvSpPr>
      <xdr:spPr>
        <a:xfrm>
          <a:off x="161100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145432</xdr:rowOff>
    </xdr:from>
    <xdr:ext cx="405111" cy="259045"/>
    <xdr:sp macro="" textlink="">
      <xdr:nvSpPr>
        <xdr:cNvPr id="318" name="n_4mainValue【公営住宅】&#10;有形固定資産減価償却率"/>
        <xdr:cNvSpPr txBox="1"/>
      </xdr:nvSpPr>
      <xdr:spPr>
        <a:xfrm>
          <a:off x="836304" y="130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2" name="テキスト ボックス 331"/>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4" name="テキスト ボックス 333"/>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6" name="テキスト ボックス 335"/>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8" name="テキスト ボックス 337"/>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2" name="直線コネクタ 341"/>
        <xdr:cNvCxnSpPr/>
      </xdr:nvCxnSpPr>
      <xdr:spPr>
        <a:xfrm flipV="1">
          <a:off x="9219565" y="13078282"/>
          <a:ext cx="0" cy="144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3" name="【公営住宅】&#10;一人当たり面積最小値テキスト"/>
        <xdr:cNvSpPr txBox="1"/>
      </xdr:nvSpPr>
      <xdr:spPr>
        <a:xfrm>
          <a:off x="9258300" y="1453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4" name="直線コネクタ 343"/>
        <xdr:cNvCxnSpPr/>
      </xdr:nvCxnSpPr>
      <xdr:spPr>
        <a:xfrm>
          <a:off x="9154160" y="14526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5" name="【公営住宅】&#10;一人当たり面積最大値テキスト"/>
        <xdr:cNvSpPr txBox="1"/>
      </xdr:nvSpPr>
      <xdr:spPr>
        <a:xfrm>
          <a:off x="9258300" y="128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46" name="直線コネクタ 345"/>
        <xdr:cNvCxnSpPr/>
      </xdr:nvCxnSpPr>
      <xdr:spPr>
        <a:xfrm>
          <a:off x="9154160" y="1307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47" name="【公営住宅】&#10;一人当たり面積平均値テキスト"/>
        <xdr:cNvSpPr txBox="1"/>
      </xdr:nvSpPr>
      <xdr:spPr>
        <a:xfrm>
          <a:off x="9258300" y="1415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48" name="フローチャート: 判断 347"/>
        <xdr:cNvSpPr/>
      </xdr:nvSpPr>
      <xdr:spPr>
        <a:xfrm>
          <a:off x="9192260" y="143023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49" name="フローチャート: 判断 348"/>
        <xdr:cNvSpPr/>
      </xdr:nvSpPr>
      <xdr:spPr>
        <a:xfrm>
          <a:off x="8445500" y="1431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0" name="フローチャート: 判断 349"/>
        <xdr:cNvSpPr/>
      </xdr:nvSpPr>
      <xdr:spPr>
        <a:xfrm>
          <a:off x="7670800" y="143108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1" name="フローチャート: 判断 350"/>
        <xdr:cNvSpPr/>
      </xdr:nvSpPr>
      <xdr:spPr>
        <a:xfrm>
          <a:off x="687324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2" name="フローチャート: 判断 351"/>
        <xdr:cNvSpPr/>
      </xdr:nvSpPr>
      <xdr:spPr>
        <a:xfrm>
          <a:off x="6098540" y="14346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70168</xdr:rowOff>
    </xdr:from>
    <xdr:to>
      <xdr:col>55</xdr:col>
      <xdr:colOff>50800</xdr:colOff>
      <xdr:row>86</xdr:row>
      <xdr:rowOff>318</xdr:rowOff>
    </xdr:to>
    <xdr:sp macro="" textlink="">
      <xdr:nvSpPr>
        <xdr:cNvPr id="358" name="楕円 357"/>
        <xdr:cNvSpPr/>
      </xdr:nvSpPr>
      <xdr:spPr>
        <a:xfrm>
          <a:off x="9192260" y="14319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48595</xdr:rowOff>
    </xdr:from>
    <xdr:ext cx="469744" cy="259045"/>
    <xdr:sp macro="" textlink="">
      <xdr:nvSpPr>
        <xdr:cNvPr id="359" name="【公営住宅】&#10;一人当たり面積該当値テキスト"/>
        <xdr:cNvSpPr txBox="1"/>
      </xdr:nvSpPr>
      <xdr:spPr>
        <a:xfrm>
          <a:off x="9258300" y="1429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73597</xdr:rowOff>
    </xdr:from>
    <xdr:to>
      <xdr:col>50</xdr:col>
      <xdr:colOff>165100</xdr:colOff>
      <xdr:row>86</xdr:row>
      <xdr:rowOff>3747</xdr:rowOff>
    </xdr:to>
    <xdr:sp macro="" textlink="">
      <xdr:nvSpPr>
        <xdr:cNvPr id="360" name="楕円 359"/>
        <xdr:cNvSpPr/>
      </xdr:nvSpPr>
      <xdr:spPr>
        <a:xfrm>
          <a:off x="8445500" y="14322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120968</xdr:rowOff>
    </xdr:from>
    <xdr:to>
      <xdr:col>55</xdr:col>
      <xdr:colOff>0</xdr:colOff>
      <xdr:row>85</xdr:row>
      <xdr:rowOff>124397</xdr:rowOff>
    </xdr:to>
    <xdr:cxnSp macro="">
      <xdr:nvCxnSpPr>
        <xdr:cNvPr id="361" name="直線コネクタ 360"/>
        <xdr:cNvCxnSpPr/>
      </xdr:nvCxnSpPr>
      <xdr:spPr>
        <a:xfrm flipV="1">
          <a:off x="8496300" y="14370368"/>
          <a:ext cx="7239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75882</xdr:rowOff>
    </xdr:from>
    <xdr:to>
      <xdr:col>46</xdr:col>
      <xdr:colOff>38100</xdr:colOff>
      <xdr:row>86</xdr:row>
      <xdr:rowOff>6032</xdr:rowOff>
    </xdr:to>
    <xdr:sp macro="" textlink="">
      <xdr:nvSpPr>
        <xdr:cNvPr id="362" name="楕円 361"/>
        <xdr:cNvSpPr/>
      </xdr:nvSpPr>
      <xdr:spPr>
        <a:xfrm>
          <a:off x="7670800" y="143252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124397</xdr:rowOff>
    </xdr:from>
    <xdr:to>
      <xdr:col>50</xdr:col>
      <xdr:colOff>114300</xdr:colOff>
      <xdr:row>85</xdr:row>
      <xdr:rowOff>126682</xdr:rowOff>
    </xdr:to>
    <xdr:cxnSp macro="">
      <xdr:nvCxnSpPr>
        <xdr:cNvPr id="363" name="直線コネクタ 362"/>
        <xdr:cNvCxnSpPr/>
      </xdr:nvCxnSpPr>
      <xdr:spPr>
        <a:xfrm flipV="1">
          <a:off x="7713980" y="14373797"/>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15190</xdr:rowOff>
    </xdr:from>
    <xdr:to>
      <xdr:col>41</xdr:col>
      <xdr:colOff>101600</xdr:colOff>
      <xdr:row>85</xdr:row>
      <xdr:rowOff>116790</xdr:rowOff>
    </xdr:to>
    <xdr:sp macro="" textlink="">
      <xdr:nvSpPr>
        <xdr:cNvPr id="364" name="楕円 363"/>
        <xdr:cNvSpPr/>
      </xdr:nvSpPr>
      <xdr:spPr>
        <a:xfrm>
          <a:off x="6873240" y="142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65990</xdr:rowOff>
    </xdr:from>
    <xdr:to>
      <xdr:col>45</xdr:col>
      <xdr:colOff>177800</xdr:colOff>
      <xdr:row>85</xdr:row>
      <xdr:rowOff>126682</xdr:rowOff>
    </xdr:to>
    <xdr:cxnSp macro="">
      <xdr:nvCxnSpPr>
        <xdr:cNvPr id="365" name="直線コネクタ 364"/>
        <xdr:cNvCxnSpPr/>
      </xdr:nvCxnSpPr>
      <xdr:spPr>
        <a:xfrm>
          <a:off x="6924040" y="14315390"/>
          <a:ext cx="78994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83465</xdr:rowOff>
    </xdr:from>
    <xdr:to>
      <xdr:col>36</xdr:col>
      <xdr:colOff>165100</xdr:colOff>
      <xdr:row>86</xdr:row>
      <xdr:rowOff>13615</xdr:rowOff>
    </xdr:to>
    <xdr:sp macro="" textlink="">
      <xdr:nvSpPr>
        <xdr:cNvPr id="366" name="楕円 365"/>
        <xdr:cNvSpPr/>
      </xdr:nvSpPr>
      <xdr:spPr>
        <a:xfrm>
          <a:off x="6098540" y="1433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65990</xdr:rowOff>
    </xdr:from>
    <xdr:to>
      <xdr:col>41</xdr:col>
      <xdr:colOff>50800</xdr:colOff>
      <xdr:row>85</xdr:row>
      <xdr:rowOff>134265</xdr:rowOff>
    </xdr:to>
    <xdr:cxnSp macro="">
      <xdr:nvCxnSpPr>
        <xdr:cNvPr id="367" name="直線コネクタ 366"/>
        <xdr:cNvCxnSpPr/>
      </xdr:nvCxnSpPr>
      <xdr:spPr>
        <a:xfrm flipV="1">
          <a:off x="6149340" y="14315390"/>
          <a:ext cx="7747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68" name="n_1aveValue【公営住宅】&#10;一人当たり面積"/>
        <xdr:cNvSpPr txBox="1"/>
      </xdr:nvSpPr>
      <xdr:spPr>
        <a:xfrm>
          <a:off x="8271587" y="1409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69" name="n_2aveValue【公営住宅】&#10;一人当たり面積"/>
        <xdr:cNvSpPr txBox="1"/>
      </xdr:nvSpPr>
      <xdr:spPr>
        <a:xfrm>
          <a:off x="750958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0" name="n_3aveValue【公営住宅】&#10;一人当たり面積"/>
        <xdr:cNvSpPr txBox="1"/>
      </xdr:nvSpPr>
      <xdr:spPr>
        <a:xfrm>
          <a:off x="671202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1" name="n_4aveValue【公営住宅】&#10;一人当たり面積"/>
        <xdr:cNvSpPr txBox="1"/>
      </xdr:nvSpPr>
      <xdr:spPr>
        <a:xfrm>
          <a:off x="5937327" y="144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166324</xdr:rowOff>
    </xdr:from>
    <xdr:ext cx="469744" cy="259045"/>
    <xdr:sp macro="" textlink="">
      <xdr:nvSpPr>
        <xdr:cNvPr id="372" name="n_1mainValue【公営住宅】&#10;一人当たり面積"/>
        <xdr:cNvSpPr txBox="1"/>
      </xdr:nvSpPr>
      <xdr:spPr>
        <a:xfrm>
          <a:off x="8271587" y="1441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168609</xdr:rowOff>
    </xdr:from>
    <xdr:ext cx="469744" cy="259045"/>
    <xdr:sp macro="" textlink="">
      <xdr:nvSpPr>
        <xdr:cNvPr id="373" name="n_2mainValue【公営住宅】&#10;一人当たり面積"/>
        <xdr:cNvSpPr txBox="1"/>
      </xdr:nvSpPr>
      <xdr:spPr>
        <a:xfrm>
          <a:off x="7509587" y="1441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133317</xdr:rowOff>
    </xdr:from>
    <xdr:ext cx="469744" cy="259045"/>
    <xdr:sp macro="" textlink="">
      <xdr:nvSpPr>
        <xdr:cNvPr id="374" name="n_3mainValue【公営住宅】&#10;一人当たり面積"/>
        <xdr:cNvSpPr txBox="1"/>
      </xdr:nvSpPr>
      <xdr:spPr>
        <a:xfrm>
          <a:off x="6712027" y="140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30142</xdr:rowOff>
    </xdr:from>
    <xdr:ext cx="469744" cy="259045"/>
    <xdr:sp macro="" textlink="">
      <xdr:nvSpPr>
        <xdr:cNvPr id="375" name="n_4mainValue【公営住宅】&#10;一人当たり面積"/>
        <xdr:cNvSpPr txBox="1"/>
      </xdr:nvSpPr>
      <xdr:spPr>
        <a:xfrm>
          <a:off x="5937327" y="1411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17" name="直線コネクタ 416"/>
        <xdr:cNvCxnSpPr/>
      </xdr:nvCxnSpPr>
      <xdr:spPr>
        <a:xfrm flipV="1">
          <a:off x="14375764" y="561811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0" name="【認定こども園・幼稚園・保育所】&#10;有形固定資産減価償却率最大値テキスト"/>
        <xdr:cNvSpPr txBox="1"/>
      </xdr:nvSpPr>
      <xdr:spPr>
        <a:xfrm>
          <a:off x="14414500" y="53971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1" name="直線コネクタ 420"/>
        <xdr:cNvCxnSpPr/>
      </xdr:nvCxnSpPr>
      <xdr:spPr>
        <a:xfrm>
          <a:off x="14287500" y="561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2" name="【認定こども園・幼稚園・保育所】&#10;有形固定資産減価償却率平均値テキスト"/>
        <xdr:cNvSpPr txBox="1"/>
      </xdr:nvSpPr>
      <xdr:spPr>
        <a:xfrm>
          <a:off x="14414500" y="6302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3" name="フローチャート: 判断 422"/>
        <xdr:cNvSpPr/>
      </xdr:nvSpPr>
      <xdr:spPr>
        <a:xfrm>
          <a:off x="14325600" y="632441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4" name="フローチャート: 判断 423"/>
        <xdr:cNvSpPr/>
      </xdr:nvSpPr>
      <xdr:spPr>
        <a:xfrm>
          <a:off x="135788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5" name="フローチャート: 判断 424"/>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26" name="フローチャート: 判断 425"/>
        <xdr:cNvSpPr/>
      </xdr:nvSpPr>
      <xdr:spPr>
        <a:xfrm>
          <a:off x="12029440" y="6403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27" name="フローチャート: 判断 426"/>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17236</xdr:rowOff>
    </xdr:from>
    <xdr:to>
      <xdr:col>85</xdr:col>
      <xdr:colOff>177800</xdr:colOff>
      <xdr:row>36</xdr:row>
      <xdr:rowOff>118836</xdr:rowOff>
    </xdr:to>
    <xdr:sp macro="" textlink="">
      <xdr:nvSpPr>
        <xdr:cNvPr id="433" name="楕円 432"/>
        <xdr:cNvSpPr/>
      </xdr:nvSpPr>
      <xdr:spPr>
        <a:xfrm>
          <a:off x="14325600" y="60522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40113</xdr:rowOff>
    </xdr:from>
    <xdr:ext cx="405111" cy="259045"/>
    <xdr:sp macro="" textlink="">
      <xdr:nvSpPr>
        <xdr:cNvPr id="434" name="【認定こども園・幼稚園・保育所】&#10;有形固定資産減価償却率該当値テキスト"/>
        <xdr:cNvSpPr txBox="1"/>
      </xdr:nvSpPr>
      <xdr:spPr>
        <a:xfrm>
          <a:off x="14414500"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435" name="楕円 434"/>
        <xdr:cNvSpPr/>
      </xdr:nvSpPr>
      <xdr:spPr>
        <a:xfrm>
          <a:off x="13578840" y="5979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68036</xdr:rowOff>
    </xdr:to>
    <xdr:cxnSp macro="">
      <xdr:nvCxnSpPr>
        <xdr:cNvPr id="436" name="直線コネクタ 435"/>
        <xdr:cNvCxnSpPr/>
      </xdr:nvCxnSpPr>
      <xdr:spPr>
        <a:xfrm>
          <a:off x="13629640" y="6030142"/>
          <a:ext cx="74676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30299</xdr:rowOff>
    </xdr:from>
    <xdr:to>
      <xdr:col>76</xdr:col>
      <xdr:colOff>165100</xdr:colOff>
      <xdr:row>35</xdr:row>
      <xdr:rowOff>131899</xdr:rowOff>
    </xdr:to>
    <xdr:sp macro="" textlink="">
      <xdr:nvSpPr>
        <xdr:cNvPr id="437" name="楕円 436"/>
        <xdr:cNvSpPr/>
      </xdr:nvSpPr>
      <xdr:spPr>
        <a:xfrm>
          <a:off x="12804140" y="58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81099</xdr:rowOff>
    </xdr:from>
    <xdr:to>
      <xdr:col>81</xdr:col>
      <xdr:colOff>50800</xdr:colOff>
      <xdr:row>35</xdr:row>
      <xdr:rowOff>162742</xdr:rowOff>
    </xdr:to>
    <xdr:cxnSp macro="">
      <xdr:nvCxnSpPr>
        <xdr:cNvPr id="438" name="直線コネクタ 437"/>
        <xdr:cNvCxnSpPr/>
      </xdr:nvCxnSpPr>
      <xdr:spPr>
        <a:xfrm>
          <a:off x="12854940" y="5948499"/>
          <a:ext cx="7747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134801</xdr:rowOff>
    </xdr:from>
    <xdr:to>
      <xdr:col>72</xdr:col>
      <xdr:colOff>38100</xdr:colOff>
      <xdr:row>36</xdr:row>
      <xdr:rowOff>64951</xdr:rowOff>
    </xdr:to>
    <xdr:sp macro="" textlink="">
      <xdr:nvSpPr>
        <xdr:cNvPr id="439" name="楕円 438"/>
        <xdr:cNvSpPr/>
      </xdr:nvSpPr>
      <xdr:spPr>
        <a:xfrm>
          <a:off x="12029440" y="6002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81099</xdr:rowOff>
    </xdr:from>
    <xdr:to>
      <xdr:col>76</xdr:col>
      <xdr:colOff>114300</xdr:colOff>
      <xdr:row>36</xdr:row>
      <xdr:rowOff>14151</xdr:rowOff>
    </xdr:to>
    <xdr:cxnSp macro="">
      <xdr:nvCxnSpPr>
        <xdr:cNvPr id="440" name="直線コネクタ 439"/>
        <xdr:cNvCxnSpPr/>
      </xdr:nvCxnSpPr>
      <xdr:spPr>
        <a:xfrm flipV="1">
          <a:off x="12072620" y="5948499"/>
          <a:ext cx="782320" cy="1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441" name="楕円 440"/>
        <xdr:cNvSpPr/>
      </xdr:nvSpPr>
      <xdr:spPr>
        <a:xfrm>
          <a:off x="1123188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14151</xdr:rowOff>
    </xdr:from>
    <xdr:to>
      <xdr:col>71</xdr:col>
      <xdr:colOff>177800</xdr:colOff>
      <xdr:row>37</xdr:row>
      <xdr:rowOff>76200</xdr:rowOff>
    </xdr:to>
    <xdr:cxnSp macro="">
      <xdr:nvCxnSpPr>
        <xdr:cNvPr id="442" name="直線コネクタ 441"/>
        <xdr:cNvCxnSpPr/>
      </xdr:nvCxnSpPr>
      <xdr:spPr>
        <a:xfrm flipV="1">
          <a:off x="11282680" y="6049191"/>
          <a:ext cx="789940" cy="2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3" name="n_1aveValue【認定こども園・幼稚園・保育所】&#10;有形固定資産減価償却率"/>
        <xdr:cNvSpPr txBox="1"/>
      </xdr:nvSpPr>
      <xdr:spPr>
        <a:xfrm>
          <a:off x="134372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4" name="n_2aveValue【認定こども園・幼稚園・保育所】&#10;有形固定資産減価償却率"/>
        <xdr:cNvSpPr txBox="1"/>
      </xdr:nvSpPr>
      <xdr:spPr>
        <a:xfrm>
          <a:off x="1267524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5" name="n_3aveValue【認定こども園・幼稚園・保育所】&#10;有形固定資産減価償却率"/>
        <xdr:cNvSpPr txBox="1"/>
      </xdr:nvSpPr>
      <xdr:spPr>
        <a:xfrm>
          <a:off x="1190054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46" name="n_4aveValue【認定こども園・幼稚園・保育所】&#10;有形固定資産減価償却率"/>
        <xdr:cNvSpPr txBox="1"/>
      </xdr:nvSpPr>
      <xdr:spPr>
        <a:xfrm>
          <a:off x="1110298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447" name="n_1mainValue【認定こども園・幼稚園・保育所】&#10;有形固定資産減価償却率"/>
        <xdr:cNvSpPr txBox="1"/>
      </xdr:nvSpPr>
      <xdr:spPr>
        <a:xfrm>
          <a:off x="13437244" y="575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148426</xdr:rowOff>
    </xdr:from>
    <xdr:ext cx="405111" cy="259045"/>
    <xdr:sp macro="" textlink="">
      <xdr:nvSpPr>
        <xdr:cNvPr id="448" name="n_2mainValue【認定こども園・幼稚園・保育所】&#10;有形固定資産減価償却率"/>
        <xdr:cNvSpPr txBox="1"/>
      </xdr:nvSpPr>
      <xdr:spPr>
        <a:xfrm>
          <a:off x="126752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81478</xdr:rowOff>
    </xdr:from>
    <xdr:ext cx="405111" cy="259045"/>
    <xdr:sp macro="" textlink="">
      <xdr:nvSpPr>
        <xdr:cNvPr id="449" name="n_3mainValue【認定こども園・幼稚園・保育所】&#10;有形固定資産減価償却率"/>
        <xdr:cNvSpPr txBox="1"/>
      </xdr:nvSpPr>
      <xdr:spPr>
        <a:xfrm>
          <a:off x="11900544"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143527</xdr:rowOff>
    </xdr:from>
    <xdr:ext cx="405111" cy="259045"/>
    <xdr:sp macro="" textlink="">
      <xdr:nvSpPr>
        <xdr:cNvPr id="450" name="n_4mainValue【認定こども園・幼稚園・保育所】&#10;有形固定資産減価償却率"/>
        <xdr:cNvSpPr txBox="1"/>
      </xdr:nvSpPr>
      <xdr:spPr>
        <a:xfrm>
          <a:off x="1110298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2" name="直線コネクタ 471"/>
        <xdr:cNvCxnSpPr/>
      </xdr:nvCxnSpPr>
      <xdr:spPr>
        <a:xfrm flipV="1">
          <a:off x="19509104" y="5628894"/>
          <a:ext cx="0" cy="1358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3" name="【認定こども園・幼稚園・保育所】&#10;一人当たり面積最小値テキスト"/>
        <xdr:cNvSpPr txBox="1"/>
      </xdr:nvSpPr>
      <xdr:spPr>
        <a:xfrm>
          <a:off x="19547840" y="699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4" name="直線コネクタ 473"/>
        <xdr:cNvCxnSpPr/>
      </xdr:nvCxnSpPr>
      <xdr:spPr>
        <a:xfrm>
          <a:off x="19443700" y="6987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5" name="【認定こども園・幼稚園・保育所】&#10;一人当たり面積最大値テキスト"/>
        <xdr:cNvSpPr txBox="1"/>
      </xdr:nvSpPr>
      <xdr:spPr>
        <a:xfrm>
          <a:off x="19547840" y="54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76" name="直線コネクタ 475"/>
        <xdr:cNvCxnSpPr/>
      </xdr:nvCxnSpPr>
      <xdr:spPr>
        <a:xfrm>
          <a:off x="19443700" y="562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77" name="【認定こども園・幼稚園・保育所】&#10;一人当たり面積平均値テキスト"/>
        <xdr:cNvSpPr txBox="1"/>
      </xdr:nvSpPr>
      <xdr:spPr>
        <a:xfrm>
          <a:off x="19547840" y="656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78" name="フローチャート: 判断 477"/>
        <xdr:cNvSpPr/>
      </xdr:nvSpPr>
      <xdr:spPr>
        <a:xfrm>
          <a:off x="19458940" y="658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79" name="フローチャート: 判断 478"/>
        <xdr:cNvSpPr/>
      </xdr:nvSpPr>
      <xdr:spPr>
        <a:xfrm>
          <a:off x="18735040" y="6592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0" name="フローチャート: 判断 479"/>
        <xdr:cNvSpPr/>
      </xdr:nvSpPr>
      <xdr:spPr>
        <a:xfrm>
          <a:off x="17937480" y="658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1" name="フローチャート: 判断 480"/>
        <xdr:cNvSpPr/>
      </xdr:nvSpPr>
      <xdr:spPr>
        <a:xfrm>
          <a:off x="17162780" y="6609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2" name="フローチャート: 判断 481"/>
        <xdr:cNvSpPr/>
      </xdr:nvSpPr>
      <xdr:spPr>
        <a:xfrm>
          <a:off x="16388080" y="6618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147930</xdr:rowOff>
    </xdr:from>
    <xdr:to>
      <xdr:col>116</xdr:col>
      <xdr:colOff>114300</xdr:colOff>
      <xdr:row>39</xdr:row>
      <xdr:rowOff>78080</xdr:rowOff>
    </xdr:to>
    <xdr:sp macro="" textlink="">
      <xdr:nvSpPr>
        <xdr:cNvPr id="488" name="楕円 487"/>
        <xdr:cNvSpPr/>
      </xdr:nvSpPr>
      <xdr:spPr>
        <a:xfrm>
          <a:off x="19458940" y="6518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170807</xdr:rowOff>
    </xdr:from>
    <xdr:ext cx="469744" cy="259045"/>
    <xdr:sp macro="" textlink="">
      <xdr:nvSpPr>
        <xdr:cNvPr id="489" name="【認定こども園・幼稚園・保育所】&#10;一人当たり面積該当値テキスト"/>
        <xdr:cNvSpPr txBox="1"/>
      </xdr:nvSpPr>
      <xdr:spPr>
        <a:xfrm>
          <a:off x="19547840" y="63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157073</xdr:rowOff>
    </xdr:from>
    <xdr:to>
      <xdr:col>112</xdr:col>
      <xdr:colOff>38100</xdr:colOff>
      <xdr:row>39</xdr:row>
      <xdr:rowOff>87223</xdr:rowOff>
    </xdr:to>
    <xdr:sp macro="" textlink="">
      <xdr:nvSpPr>
        <xdr:cNvPr id="490" name="楕円 489"/>
        <xdr:cNvSpPr/>
      </xdr:nvSpPr>
      <xdr:spPr>
        <a:xfrm>
          <a:off x="18735040" y="65273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27280</xdr:rowOff>
    </xdr:from>
    <xdr:to>
      <xdr:col>116</xdr:col>
      <xdr:colOff>63500</xdr:colOff>
      <xdr:row>39</xdr:row>
      <xdr:rowOff>36423</xdr:rowOff>
    </xdr:to>
    <xdr:cxnSp macro="">
      <xdr:nvCxnSpPr>
        <xdr:cNvPr id="491" name="直線コネクタ 490"/>
        <xdr:cNvCxnSpPr/>
      </xdr:nvCxnSpPr>
      <xdr:spPr>
        <a:xfrm flipV="1">
          <a:off x="18778220" y="6565240"/>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163475</xdr:rowOff>
    </xdr:from>
    <xdr:to>
      <xdr:col>107</xdr:col>
      <xdr:colOff>101600</xdr:colOff>
      <xdr:row>39</xdr:row>
      <xdr:rowOff>93625</xdr:rowOff>
    </xdr:to>
    <xdr:sp macro="" textlink="">
      <xdr:nvSpPr>
        <xdr:cNvPr id="492" name="楕円 491"/>
        <xdr:cNvSpPr/>
      </xdr:nvSpPr>
      <xdr:spPr>
        <a:xfrm>
          <a:off x="17937480" y="6533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36423</xdr:rowOff>
    </xdr:from>
    <xdr:to>
      <xdr:col>111</xdr:col>
      <xdr:colOff>177800</xdr:colOff>
      <xdr:row>39</xdr:row>
      <xdr:rowOff>42825</xdr:rowOff>
    </xdr:to>
    <xdr:cxnSp macro="">
      <xdr:nvCxnSpPr>
        <xdr:cNvPr id="493" name="直線コネクタ 492"/>
        <xdr:cNvCxnSpPr/>
      </xdr:nvCxnSpPr>
      <xdr:spPr>
        <a:xfrm flipV="1">
          <a:off x="17988280" y="6574383"/>
          <a:ext cx="78994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88036</xdr:rowOff>
    </xdr:from>
    <xdr:to>
      <xdr:col>102</xdr:col>
      <xdr:colOff>165100</xdr:colOff>
      <xdr:row>40</xdr:row>
      <xdr:rowOff>18186</xdr:rowOff>
    </xdr:to>
    <xdr:sp macro="" textlink="">
      <xdr:nvSpPr>
        <xdr:cNvPr id="494" name="楕円 493"/>
        <xdr:cNvSpPr/>
      </xdr:nvSpPr>
      <xdr:spPr>
        <a:xfrm>
          <a:off x="17162780" y="6625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42825</xdr:rowOff>
    </xdr:from>
    <xdr:to>
      <xdr:col>107</xdr:col>
      <xdr:colOff>50800</xdr:colOff>
      <xdr:row>39</xdr:row>
      <xdr:rowOff>138836</xdr:rowOff>
    </xdr:to>
    <xdr:cxnSp macro="">
      <xdr:nvCxnSpPr>
        <xdr:cNvPr id="495" name="直線コネクタ 494"/>
        <xdr:cNvCxnSpPr/>
      </xdr:nvCxnSpPr>
      <xdr:spPr>
        <a:xfrm flipV="1">
          <a:off x="17213580" y="6580785"/>
          <a:ext cx="7747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130099</xdr:rowOff>
    </xdr:from>
    <xdr:to>
      <xdr:col>98</xdr:col>
      <xdr:colOff>38100</xdr:colOff>
      <xdr:row>40</xdr:row>
      <xdr:rowOff>60249</xdr:rowOff>
    </xdr:to>
    <xdr:sp macro="" textlink="">
      <xdr:nvSpPr>
        <xdr:cNvPr id="496" name="楕円 495"/>
        <xdr:cNvSpPr/>
      </xdr:nvSpPr>
      <xdr:spPr>
        <a:xfrm>
          <a:off x="16388080" y="6668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138836</xdr:rowOff>
    </xdr:from>
    <xdr:to>
      <xdr:col>102</xdr:col>
      <xdr:colOff>114300</xdr:colOff>
      <xdr:row>40</xdr:row>
      <xdr:rowOff>9449</xdr:rowOff>
    </xdr:to>
    <xdr:cxnSp macro="">
      <xdr:nvCxnSpPr>
        <xdr:cNvPr id="497" name="直線コネクタ 496"/>
        <xdr:cNvCxnSpPr/>
      </xdr:nvCxnSpPr>
      <xdr:spPr>
        <a:xfrm flipV="1">
          <a:off x="16431260" y="6676796"/>
          <a:ext cx="78232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98" name="n_1aveValue【認定こども園・幼稚園・保育所】&#10;一人当たり面積"/>
        <xdr:cNvSpPr txBox="1"/>
      </xdr:nvSpPr>
      <xdr:spPr>
        <a:xfrm>
          <a:off x="18561127" y="66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99" name="n_2aveValue【認定こども園・幼稚園・保育所】&#10;一人当たり面積"/>
        <xdr:cNvSpPr txBox="1"/>
      </xdr:nvSpPr>
      <xdr:spPr>
        <a:xfrm>
          <a:off x="17776267" y="66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0" name="n_3aveValue【認定こども園・幼稚園・保育所】&#10;一人当たり面積"/>
        <xdr:cNvSpPr txBox="1"/>
      </xdr:nvSpPr>
      <xdr:spPr>
        <a:xfrm>
          <a:off x="17001567"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1" name="n_4aveValue【認定こども園・幼稚園・保育所】&#10;一人当たり面積"/>
        <xdr:cNvSpPr txBox="1"/>
      </xdr:nvSpPr>
      <xdr:spPr>
        <a:xfrm>
          <a:off x="16226867" y="639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103751</xdr:rowOff>
    </xdr:from>
    <xdr:ext cx="469744" cy="259045"/>
    <xdr:sp macro="" textlink="">
      <xdr:nvSpPr>
        <xdr:cNvPr id="502" name="n_1mainValue【認定こども園・幼稚園・保育所】&#10;一人当たり面積"/>
        <xdr:cNvSpPr txBox="1"/>
      </xdr:nvSpPr>
      <xdr:spPr>
        <a:xfrm>
          <a:off x="18561127" y="630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110152</xdr:rowOff>
    </xdr:from>
    <xdr:ext cx="469744" cy="259045"/>
    <xdr:sp macro="" textlink="">
      <xdr:nvSpPr>
        <xdr:cNvPr id="503" name="n_2mainValue【認定こども園・幼稚園・保育所】&#10;一人当たり面積"/>
        <xdr:cNvSpPr txBox="1"/>
      </xdr:nvSpPr>
      <xdr:spPr>
        <a:xfrm>
          <a:off x="17776267" y="63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9313</xdr:rowOff>
    </xdr:from>
    <xdr:ext cx="469744" cy="259045"/>
    <xdr:sp macro="" textlink="">
      <xdr:nvSpPr>
        <xdr:cNvPr id="504" name="n_3mainValue【認定こども園・幼稚園・保育所】&#10;一人当たり面積"/>
        <xdr:cNvSpPr txBox="1"/>
      </xdr:nvSpPr>
      <xdr:spPr>
        <a:xfrm>
          <a:off x="17001567" y="671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51376</xdr:rowOff>
    </xdr:from>
    <xdr:ext cx="469744" cy="259045"/>
    <xdr:sp macro="" textlink="">
      <xdr:nvSpPr>
        <xdr:cNvPr id="505" name="n_4mainValue【認定こども園・幼稚園・保育所】&#10;一人当たり面積"/>
        <xdr:cNvSpPr txBox="1"/>
      </xdr:nvSpPr>
      <xdr:spPr>
        <a:xfrm>
          <a:off x="16226867" y="67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1" name="直線コネクタ 530"/>
        <xdr:cNvCxnSpPr/>
      </xdr:nvCxnSpPr>
      <xdr:spPr>
        <a:xfrm flipV="1">
          <a:off x="14375764" y="9399270"/>
          <a:ext cx="0" cy="146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2" name="【学校施設】&#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3" name="直線コネクタ 532"/>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4" name="【学校施設】&#10;有形固定資産減価償却率最大値テキスト"/>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5" name="直線コネクタ 534"/>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36" name="【学校施設】&#10;有形固定資産減価償却率平均値テキスト"/>
        <xdr:cNvSpPr txBox="1"/>
      </xdr:nvSpPr>
      <xdr:spPr>
        <a:xfrm>
          <a:off x="144145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37" name="フローチャート: 判断 536"/>
        <xdr:cNvSpPr/>
      </xdr:nvSpPr>
      <xdr:spPr>
        <a:xfrm>
          <a:off x="14325600" y="101545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8" name="フローチャート: 判断 537"/>
        <xdr:cNvSpPr/>
      </xdr:nvSpPr>
      <xdr:spPr>
        <a:xfrm>
          <a:off x="135788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39" name="フローチャート: 判断 538"/>
        <xdr:cNvSpPr/>
      </xdr:nvSpPr>
      <xdr:spPr>
        <a:xfrm>
          <a:off x="12804140" y="10136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0" name="フローチャート: 判断 539"/>
        <xdr:cNvSpPr/>
      </xdr:nvSpPr>
      <xdr:spPr>
        <a:xfrm>
          <a:off x="12029440" y="101202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1" name="フローチャート: 判断 540"/>
        <xdr:cNvSpPr/>
      </xdr:nvSpPr>
      <xdr:spPr>
        <a:xfrm>
          <a:off x="1123188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47" name="楕円 546"/>
        <xdr:cNvSpPr/>
      </xdr:nvSpPr>
      <xdr:spPr>
        <a:xfrm>
          <a:off x="14325600" y="100892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53720</xdr:rowOff>
    </xdr:from>
    <xdr:ext cx="405111" cy="259045"/>
    <xdr:sp macro="" textlink="">
      <xdr:nvSpPr>
        <xdr:cNvPr id="548" name="【学校施設】&#10;有形固定資産減価償却率該当値テキスト"/>
        <xdr:cNvSpPr txBox="1"/>
      </xdr:nvSpPr>
      <xdr:spPr>
        <a:xfrm>
          <a:off x="14414500"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549" name="楕円 548"/>
        <xdr:cNvSpPr/>
      </xdr:nvSpPr>
      <xdr:spPr>
        <a:xfrm>
          <a:off x="1357884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81643</xdr:rowOff>
    </xdr:to>
    <xdr:cxnSp macro="">
      <xdr:nvCxnSpPr>
        <xdr:cNvPr id="550" name="直線コネクタ 549"/>
        <xdr:cNvCxnSpPr/>
      </xdr:nvCxnSpPr>
      <xdr:spPr>
        <a:xfrm>
          <a:off x="13629640" y="10130246"/>
          <a:ext cx="74676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158206</xdr:rowOff>
    </xdr:from>
    <xdr:to>
      <xdr:col>76</xdr:col>
      <xdr:colOff>165100</xdr:colOff>
      <xdr:row>60</xdr:row>
      <xdr:rowOff>88356</xdr:rowOff>
    </xdr:to>
    <xdr:sp macro="" textlink="">
      <xdr:nvSpPr>
        <xdr:cNvPr id="551" name="楕円 550"/>
        <xdr:cNvSpPr/>
      </xdr:nvSpPr>
      <xdr:spPr>
        <a:xfrm>
          <a:off x="12804140" y="10048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37556</xdr:rowOff>
    </xdr:from>
    <xdr:to>
      <xdr:col>81</xdr:col>
      <xdr:colOff>50800</xdr:colOff>
      <xdr:row>60</xdr:row>
      <xdr:rowOff>71846</xdr:rowOff>
    </xdr:to>
    <xdr:cxnSp macro="">
      <xdr:nvCxnSpPr>
        <xdr:cNvPr id="552" name="直線コネクタ 551"/>
        <xdr:cNvCxnSpPr/>
      </xdr:nvCxnSpPr>
      <xdr:spPr>
        <a:xfrm>
          <a:off x="12854940" y="1009595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161472</xdr:rowOff>
    </xdr:from>
    <xdr:to>
      <xdr:col>72</xdr:col>
      <xdr:colOff>38100</xdr:colOff>
      <xdr:row>60</xdr:row>
      <xdr:rowOff>91622</xdr:rowOff>
    </xdr:to>
    <xdr:sp macro="" textlink="">
      <xdr:nvSpPr>
        <xdr:cNvPr id="553" name="楕円 552"/>
        <xdr:cNvSpPr/>
      </xdr:nvSpPr>
      <xdr:spPr>
        <a:xfrm>
          <a:off x="12029440" y="10052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37556</xdr:rowOff>
    </xdr:from>
    <xdr:to>
      <xdr:col>76</xdr:col>
      <xdr:colOff>114300</xdr:colOff>
      <xdr:row>60</xdr:row>
      <xdr:rowOff>40822</xdr:rowOff>
    </xdr:to>
    <xdr:cxnSp macro="">
      <xdr:nvCxnSpPr>
        <xdr:cNvPr id="554" name="直線コネクタ 553"/>
        <xdr:cNvCxnSpPr/>
      </xdr:nvCxnSpPr>
      <xdr:spPr>
        <a:xfrm flipV="1">
          <a:off x="12072620" y="10095956"/>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xdr:rowOff>
    </xdr:from>
    <xdr:to>
      <xdr:col>67</xdr:col>
      <xdr:colOff>101600</xdr:colOff>
      <xdr:row>60</xdr:row>
      <xdr:rowOff>106317</xdr:rowOff>
    </xdr:to>
    <xdr:sp macro="" textlink="">
      <xdr:nvSpPr>
        <xdr:cNvPr id="555" name="楕円 554"/>
        <xdr:cNvSpPr/>
      </xdr:nvSpPr>
      <xdr:spPr>
        <a:xfrm>
          <a:off x="1123188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40822</xdr:rowOff>
    </xdr:from>
    <xdr:to>
      <xdr:col>71</xdr:col>
      <xdr:colOff>177800</xdr:colOff>
      <xdr:row>60</xdr:row>
      <xdr:rowOff>55517</xdr:rowOff>
    </xdr:to>
    <xdr:cxnSp macro="">
      <xdr:nvCxnSpPr>
        <xdr:cNvPr id="556" name="直線コネクタ 555"/>
        <xdr:cNvCxnSpPr/>
      </xdr:nvCxnSpPr>
      <xdr:spPr>
        <a:xfrm flipV="1">
          <a:off x="11282680" y="10099222"/>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7" name="n_1aveValue【学校施設】&#10;有形固定資産減価償却率"/>
        <xdr:cNvSpPr txBox="1"/>
      </xdr:nvSpPr>
      <xdr:spPr>
        <a:xfrm>
          <a:off x="13437244"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58" name="n_2aveValue【学校施設】&#10;有形固定資産減価償却率"/>
        <xdr:cNvSpPr txBox="1"/>
      </xdr:nvSpPr>
      <xdr:spPr>
        <a:xfrm>
          <a:off x="126752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59" name="n_3aveValue【学校施設】&#10;有形固定資産減価償却率"/>
        <xdr:cNvSpPr txBox="1"/>
      </xdr:nvSpPr>
      <xdr:spPr>
        <a:xfrm>
          <a:off x="119005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0" name="n_4aveValue【学校施設】&#10;有形固定資産減価償却率"/>
        <xdr:cNvSpPr txBox="1"/>
      </xdr:nvSpPr>
      <xdr:spPr>
        <a:xfrm>
          <a:off x="1110298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139173</xdr:rowOff>
    </xdr:from>
    <xdr:ext cx="405111" cy="259045"/>
    <xdr:sp macro="" textlink="">
      <xdr:nvSpPr>
        <xdr:cNvPr id="561" name="n_1mainValue【学校施設】&#10;有形固定資産減価償却率"/>
        <xdr:cNvSpPr txBox="1"/>
      </xdr:nvSpPr>
      <xdr:spPr>
        <a:xfrm>
          <a:off x="13437244"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104883</xdr:rowOff>
    </xdr:from>
    <xdr:ext cx="405111" cy="259045"/>
    <xdr:sp macro="" textlink="">
      <xdr:nvSpPr>
        <xdr:cNvPr id="562" name="n_2mainValue【学校施設】&#10;有形固定資産減価償却率"/>
        <xdr:cNvSpPr txBox="1"/>
      </xdr:nvSpPr>
      <xdr:spPr>
        <a:xfrm>
          <a:off x="12675244"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108149</xdr:rowOff>
    </xdr:from>
    <xdr:ext cx="405111" cy="259045"/>
    <xdr:sp macro="" textlink="">
      <xdr:nvSpPr>
        <xdr:cNvPr id="563" name="n_3mainValue【学校施設】&#10;有形固定資産減価償却率"/>
        <xdr:cNvSpPr txBox="1"/>
      </xdr:nvSpPr>
      <xdr:spPr>
        <a:xfrm>
          <a:off x="11900544" y="983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122844</xdr:rowOff>
    </xdr:from>
    <xdr:ext cx="405111" cy="259045"/>
    <xdr:sp macro="" textlink="">
      <xdr:nvSpPr>
        <xdr:cNvPr id="564" name="n_4mainValue【学校施設】&#10;有形固定資産減価償却率"/>
        <xdr:cNvSpPr txBox="1"/>
      </xdr:nvSpPr>
      <xdr:spPr>
        <a:xfrm>
          <a:off x="1110298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78" name="テキスト ボックス 577"/>
        <xdr:cNvSpPr txBox="1"/>
      </xdr:nvSpPr>
      <xdr:spPr>
        <a:xfrm>
          <a:off x="15630721" y="10398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0" name="テキスト ボックス 579"/>
        <xdr:cNvSpPr txBox="1"/>
      </xdr:nvSpPr>
      <xdr:spPr>
        <a:xfrm>
          <a:off x="15630721" y="1007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2" name="テキスト ボックス 581"/>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4" name="テキスト ボックス 583"/>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6" name="テキスト ボックス 585"/>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0" name="直線コネクタ 589"/>
        <xdr:cNvCxnSpPr/>
      </xdr:nvCxnSpPr>
      <xdr:spPr>
        <a:xfrm flipV="1">
          <a:off x="19509104" y="9393228"/>
          <a:ext cx="0" cy="143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1" name="【学校施設】&#10;一人当たり面積最小値テキスト"/>
        <xdr:cNvSpPr txBox="1"/>
      </xdr:nvSpPr>
      <xdr:spPr>
        <a:xfrm>
          <a:off x="19547840" y="1083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2" name="直線コネクタ 591"/>
        <xdr:cNvCxnSpPr/>
      </xdr:nvCxnSpPr>
      <xdr:spPr>
        <a:xfrm>
          <a:off x="19443700" y="10829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3" name="【学校施設】&#10;一人当たり面積最大値テキスト"/>
        <xdr:cNvSpPr txBox="1"/>
      </xdr:nvSpPr>
      <xdr:spPr>
        <a:xfrm>
          <a:off x="19547840" y="91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4" name="直線コネクタ 593"/>
        <xdr:cNvCxnSpPr/>
      </xdr:nvCxnSpPr>
      <xdr:spPr>
        <a:xfrm>
          <a:off x="19443700" y="93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5" name="【学校施設】&#10;一人当たり面積平均値テキスト"/>
        <xdr:cNvSpPr txBox="1"/>
      </xdr:nvSpPr>
      <xdr:spPr>
        <a:xfrm>
          <a:off x="19547840" y="1052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96" name="フローチャート: 判断 595"/>
        <xdr:cNvSpPr/>
      </xdr:nvSpPr>
      <xdr:spPr>
        <a:xfrm>
          <a:off x="19458940" y="10666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97" name="フローチャート: 判断 596"/>
        <xdr:cNvSpPr/>
      </xdr:nvSpPr>
      <xdr:spPr>
        <a:xfrm>
          <a:off x="18735040" y="10673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98" name="フローチャート: 判断 597"/>
        <xdr:cNvSpPr/>
      </xdr:nvSpPr>
      <xdr:spPr>
        <a:xfrm>
          <a:off x="17937480" y="10669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99" name="フローチャート: 判断 598"/>
        <xdr:cNvSpPr/>
      </xdr:nvSpPr>
      <xdr:spPr>
        <a:xfrm>
          <a:off x="17162780" y="1067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0" name="フローチャート: 判断 599"/>
        <xdr:cNvSpPr/>
      </xdr:nvSpPr>
      <xdr:spPr>
        <a:xfrm>
          <a:off x="16388080" y="1068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139068</xdr:rowOff>
    </xdr:from>
    <xdr:to>
      <xdr:col>116</xdr:col>
      <xdr:colOff>114300</xdr:colOff>
      <xdr:row>64</xdr:row>
      <xdr:rowOff>69218</xdr:rowOff>
    </xdr:to>
    <xdr:sp macro="" textlink="">
      <xdr:nvSpPr>
        <xdr:cNvPr id="606" name="楕円 605"/>
        <xdr:cNvSpPr/>
      </xdr:nvSpPr>
      <xdr:spPr>
        <a:xfrm>
          <a:off x="19458940" y="10700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83923</xdr:rowOff>
    </xdr:from>
    <xdr:ext cx="469744" cy="259045"/>
    <xdr:sp macro="" textlink="">
      <xdr:nvSpPr>
        <xdr:cNvPr id="607" name="【学校施設】&#10;一人当たり面積該当値テキスト"/>
        <xdr:cNvSpPr txBox="1"/>
      </xdr:nvSpPr>
      <xdr:spPr>
        <a:xfrm>
          <a:off x="19547840" y="106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141420</xdr:rowOff>
    </xdr:from>
    <xdr:to>
      <xdr:col>112</xdr:col>
      <xdr:colOff>38100</xdr:colOff>
      <xdr:row>64</xdr:row>
      <xdr:rowOff>71570</xdr:rowOff>
    </xdr:to>
    <xdr:sp macro="" textlink="">
      <xdr:nvSpPr>
        <xdr:cNvPr id="608" name="楕円 607"/>
        <xdr:cNvSpPr/>
      </xdr:nvSpPr>
      <xdr:spPr>
        <a:xfrm>
          <a:off x="18735040" y="10702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18418</xdr:rowOff>
    </xdr:from>
    <xdr:to>
      <xdr:col>116</xdr:col>
      <xdr:colOff>63500</xdr:colOff>
      <xdr:row>64</xdr:row>
      <xdr:rowOff>20770</xdr:rowOff>
    </xdr:to>
    <xdr:cxnSp macro="">
      <xdr:nvCxnSpPr>
        <xdr:cNvPr id="609" name="直線コネクタ 608"/>
        <xdr:cNvCxnSpPr/>
      </xdr:nvCxnSpPr>
      <xdr:spPr>
        <a:xfrm flipV="1">
          <a:off x="18778220" y="10747378"/>
          <a:ext cx="73152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142955</xdr:rowOff>
    </xdr:from>
    <xdr:to>
      <xdr:col>107</xdr:col>
      <xdr:colOff>101600</xdr:colOff>
      <xdr:row>64</xdr:row>
      <xdr:rowOff>73105</xdr:rowOff>
    </xdr:to>
    <xdr:sp macro="" textlink="">
      <xdr:nvSpPr>
        <xdr:cNvPr id="610" name="楕円 609"/>
        <xdr:cNvSpPr/>
      </xdr:nvSpPr>
      <xdr:spPr>
        <a:xfrm>
          <a:off x="17937480" y="1070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20770</xdr:rowOff>
    </xdr:from>
    <xdr:to>
      <xdr:col>111</xdr:col>
      <xdr:colOff>177800</xdr:colOff>
      <xdr:row>64</xdr:row>
      <xdr:rowOff>22305</xdr:rowOff>
    </xdr:to>
    <xdr:cxnSp macro="">
      <xdr:nvCxnSpPr>
        <xdr:cNvPr id="611" name="直線コネクタ 610"/>
        <xdr:cNvCxnSpPr/>
      </xdr:nvCxnSpPr>
      <xdr:spPr>
        <a:xfrm flipV="1">
          <a:off x="17988280" y="10749730"/>
          <a:ext cx="78994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120225</xdr:rowOff>
    </xdr:from>
    <xdr:to>
      <xdr:col>102</xdr:col>
      <xdr:colOff>165100</xdr:colOff>
      <xdr:row>64</xdr:row>
      <xdr:rowOff>50375</xdr:rowOff>
    </xdr:to>
    <xdr:sp macro="" textlink="">
      <xdr:nvSpPr>
        <xdr:cNvPr id="612" name="楕円 611"/>
        <xdr:cNvSpPr/>
      </xdr:nvSpPr>
      <xdr:spPr>
        <a:xfrm>
          <a:off x="17162780" y="10681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171025</xdr:rowOff>
    </xdr:from>
    <xdr:to>
      <xdr:col>107</xdr:col>
      <xdr:colOff>50800</xdr:colOff>
      <xdr:row>64</xdr:row>
      <xdr:rowOff>22305</xdr:rowOff>
    </xdr:to>
    <xdr:cxnSp macro="">
      <xdr:nvCxnSpPr>
        <xdr:cNvPr id="613" name="直線コネクタ 612"/>
        <xdr:cNvCxnSpPr/>
      </xdr:nvCxnSpPr>
      <xdr:spPr>
        <a:xfrm>
          <a:off x="17213580" y="10732345"/>
          <a:ext cx="7747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146808</xdr:rowOff>
    </xdr:from>
    <xdr:to>
      <xdr:col>98</xdr:col>
      <xdr:colOff>38100</xdr:colOff>
      <xdr:row>64</xdr:row>
      <xdr:rowOff>76958</xdr:rowOff>
    </xdr:to>
    <xdr:sp macro="" textlink="">
      <xdr:nvSpPr>
        <xdr:cNvPr id="614" name="楕円 613"/>
        <xdr:cNvSpPr/>
      </xdr:nvSpPr>
      <xdr:spPr>
        <a:xfrm>
          <a:off x="16388080" y="107081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171025</xdr:rowOff>
    </xdr:from>
    <xdr:to>
      <xdr:col>102</xdr:col>
      <xdr:colOff>114300</xdr:colOff>
      <xdr:row>64</xdr:row>
      <xdr:rowOff>26158</xdr:rowOff>
    </xdr:to>
    <xdr:cxnSp macro="">
      <xdr:nvCxnSpPr>
        <xdr:cNvPr id="615" name="直線コネクタ 614"/>
        <xdr:cNvCxnSpPr/>
      </xdr:nvCxnSpPr>
      <xdr:spPr>
        <a:xfrm flipV="1">
          <a:off x="16431260" y="10732345"/>
          <a:ext cx="78232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16" name="n_1aveValue【学校施設】&#10;一人当たり面積"/>
        <xdr:cNvSpPr txBox="1"/>
      </xdr:nvSpPr>
      <xdr:spPr>
        <a:xfrm>
          <a:off x="18561127" y="10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17" name="n_2aveValue【学校施設】&#10;一人当たり面積"/>
        <xdr:cNvSpPr txBox="1"/>
      </xdr:nvSpPr>
      <xdr:spPr>
        <a:xfrm>
          <a:off x="17776267" y="104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18" name="n_3aveValue【学校施設】&#10;一人当たり面積"/>
        <xdr:cNvSpPr txBox="1"/>
      </xdr:nvSpPr>
      <xdr:spPr>
        <a:xfrm>
          <a:off x="17001567" y="1045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19" name="n_4aveValue【学校施設】&#10;一人当たり面積"/>
        <xdr:cNvSpPr txBox="1"/>
      </xdr:nvSpPr>
      <xdr:spPr>
        <a:xfrm>
          <a:off x="16226867" y="104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62697</xdr:rowOff>
    </xdr:from>
    <xdr:ext cx="469744" cy="259045"/>
    <xdr:sp macro="" textlink="">
      <xdr:nvSpPr>
        <xdr:cNvPr id="620" name="n_1mainValue【学校施設】&#10;一人当たり面積"/>
        <xdr:cNvSpPr txBox="1"/>
      </xdr:nvSpPr>
      <xdr:spPr>
        <a:xfrm>
          <a:off x="18561127" y="107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64232</xdr:rowOff>
    </xdr:from>
    <xdr:ext cx="469744" cy="259045"/>
    <xdr:sp macro="" textlink="">
      <xdr:nvSpPr>
        <xdr:cNvPr id="621" name="n_2mainValue【学校施設】&#10;一人当たり面積"/>
        <xdr:cNvSpPr txBox="1"/>
      </xdr:nvSpPr>
      <xdr:spPr>
        <a:xfrm>
          <a:off x="17776267" y="1079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41502</xdr:rowOff>
    </xdr:from>
    <xdr:ext cx="469744" cy="259045"/>
    <xdr:sp macro="" textlink="">
      <xdr:nvSpPr>
        <xdr:cNvPr id="622" name="n_3mainValue【学校施設】&#10;一人当たり面積"/>
        <xdr:cNvSpPr txBox="1"/>
      </xdr:nvSpPr>
      <xdr:spPr>
        <a:xfrm>
          <a:off x="17001567" y="1077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68085</xdr:rowOff>
    </xdr:from>
    <xdr:ext cx="469744" cy="259045"/>
    <xdr:sp macro="" textlink="">
      <xdr:nvSpPr>
        <xdr:cNvPr id="623" name="n_4mainValue【学校施設】&#10;一人当たり面積"/>
        <xdr:cNvSpPr txBox="1"/>
      </xdr:nvSpPr>
      <xdr:spPr>
        <a:xfrm>
          <a:off x="16226867" y="1079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49" name="直線コネクタ 648"/>
        <xdr:cNvCxnSpPr/>
      </xdr:nvCxnSpPr>
      <xdr:spPr>
        <a:xfrm flipV="1">
          <a:off x="14375764" y="1305578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52" name="【児童館】&#10;有形固定資産減価償却率最大値テキスト"/>
        <xdr:cNvSpPr txBox="1"/>
      </xdr:nvSpPr>
      <xdr:spPr>
        <a:xfrm>
          <a:off x="14414500" y="128348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53" name="直線コネクタ 652"/>
        <xdr:cNvCxnSpPr/>
      </xdr:nvCxnSpPr>
      <xdr:spPr>
        <a:xfrm>
          <a:off x="1428750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54" name="【児童館】&#10;有形固定資産減価償却率平均値テキスト"/>
        <xdr:cNvSpPr txBox="1"/>
      </xdr:nvSpPr>
      <xdr:spPr>
        <a:xfrm>
          <a:off x="14414500" y="139141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5" name="フローチャート: 判断 654"/>
        <xdr:cNvSpPr/>
      </xdr:nvSpPr>
      <xdr:spPr>
        <a:xfrm>
          <a:off x="14325600" y="139357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56" name="フローチャート: 判断 655"/>
        <xdr:cNvSpPr/>
      </xdr:nvSpPr>
      <xdr:spPr>
        <a:xfrm>
          <a:off x="135788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57" name="フローチャート: 判断 656"/>
        <xdr:cNvSpPr/>
      </xdr:nvSpPr>
      <xdr:spPr>
        <a:xfrm>
          <a:off x="128041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58" name="フローチャート: 判断 657"/>
        <xdr:cNvSpPr/>
      </xdr:nvSpPr>
      <xdr:spPr>
        <a:xfrm>
          <a:off x="12029440" y="138611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59" name="フローチャート: 判断 658"/>
        <xdr:cNvSpPr/>
      </xdr:nvSpPr>
      <xdr:spPr>
        <a:xfrm>
          <a:off x="1123188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103232</xdr:rowOff>
    </xdr:from>
    <xdr:to>
      <xdr:col>85</xdr:col>
      <xdr:colOff>177800</xdr:colOff>
      <xdr:row>80</xdr:row>
      <xdr:rowOff>33382</xdr:rowOff>
    </xdr:to>
    <xdr:sp macro="" textlink="">
      <xdr:nvSpPr>
        <xdr:cNvPr id="665" name="楕円 664"/>
        <xdr:cNvSpPr/>
      </xdr:nvSpPr>
      <xdr:spPr>
        <a:xfrm>
          <a:off x="14325600" y="133467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126109</xdr:rowOff>
    </xdr:from>
    <xdr:ext cx="405111" cy="259045"/>
    <xdr:sp macro="" textlink="">
      <xdr:nvSpPr>
        <xdr:cNvPr id="666" name="【児童館】&#10;有形固定資産減価償却率該当値テキスト"/>
        <xdr:cNvSpPr txBox="1"/>
      </xdr:nvSpPr>
      <xdr:spPr>
        <a:xfrm>
          <a:off x="14414500" y="1320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33020</xdr:rowOff>
    </xdr:from>
    <xdr:to>
      <xdr:col>81</xdr:col>
      <xdr:colOff>101600</xdr:colOff>
      <xdr:row>79</xdr:row>
      <xdr:rowOff>134620</xdr:rowOff>
    </xdr:to>
    <xdr:sp macro="" textlink="">
      <xdr:nvSpPr>
        <xdr:cNvPr id="667" name="楕円 666"/>
        <xdr:cNvSpPr/>
      </xdr:nvSpPr>
      <xdr:spPr>
        <a:xfrm>
          <a:off x="1357884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83820</xdr:rowOff>
    </xdr:from>
    <xdr:to>
      <xdr:col>85</xdr:col>
      <xdr:colOff>127000</xdr:colOff>
      <xdr:row>79</xdr:row>
      <xdr:rowOff>154032</xdr:rowOff>
    </xdr:to>
    <xdr:cxnSp macro="">
      <xdr:nvCxnSpPr>
        <xdr:cNvPr id="668" name="直線コネクタ 667"/>
        <xdr:cNvCxnSpPr/>
      </xdr:nvCxnSpPr>
      <xdr:spPr>
        <a:xfrm>
          <a:off x="13629640" y="13327380"/>
          <a:ext cx="74676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134257</xdr:rowOff>
    </xdr:from>
    <xdr:to>
      <xdr:col>76</xdr:col>
      <xdr:colOff>165100</xdr:colOff>
      <xdr:row>79</xdr:row>
      <xdr:rowOff>64407</xdr:rowOff>
    </xdr:to>
    <xdr:sp macro="" textlink="">
      <xdr:nvSpPr>
        <xdr:cNvPr id="669" name="楕円 668"/>
        <xdr:cNvSpPr/>
      </xdr:nvSpPr>
      <xdr:spPr>
        <a:xfrm>
          <a:off x="12804140" y="13210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13607</xdr:rowOff>
    </xdr:from>
    <xdr:to>
      <xdr:col>81</xdr:col>
      <xdr:colOff>50800</xdr:colOff>
      <xdr:row>79</xdr:row>
      <xdr:rowOff>83820</xdr:rowOff>
    </xdr:to>
    <xdr:cxnSp macro="">
      <xdr:nvCxnSpPr>
        <xdr:cNvPr id="670" name="直線コネクタ 669"/>
        <xdr:cNvCxnSpPr/>
      </xdr:nvCxnSpPr>
      <xdr:spPr>
        <a:xfrm>
          <a:off x="12854940" y="13257167"/>
          <a:ext cx="7747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64044</xdr:rowOff>
    </xdr:from>
    <xdr:to>
      <xdr:col>72</xdr:col>
      <xdr:colOff>38100</xdr:colOff>
      <xdr:row>78</xdr:row>
      <xdr:rowOff>165644</xdr:rowOff>
    </xdr:to>
    <xdr:sp macro="" textlink="">
      <xdr:nvSpPr>
        <xdr:cNvPr id="671" name="楕円 670"/>
        <xdr:cNvSpPr/>
      </xdr:nvSpPr>
      <xdr:spPr>
        <a:xfrm>
          <a:off x="12029440" y="13139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114844</xdr:rowOff>
    </xdr:from>
    <xdr:to>
      <xdr:col>76</xdr:col>
      <xdr:colOff>114300</xdr:colOff>
      <xdr:row>79</xdr:row>
      <xdr:rowOff>13607</xdr:rowOff>
    </xdr:to>
    <xdr:cxnSp macro="">
      <xdr:nvCxnSpPr>
        <xdr:cNvPr id="672" name="直線コネクタ 671"/>
        <xdr:cNvCxnSpPr/>
      </xdr:nvCxnSpPr>
      <xdr:spPr>
        <a:xfrm>
          <a:off x="12072620" y="13190764"/>
          <a:ext cx="78232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47716</xdr:rowOff>
    </xdr:from>
    <xdr:to>
      <xdr:col>67</xdr:col>
      <xdr:colOff>101600</xdr:colOff>
      <xdr:row>81</xdr:row>
      <xdr:rowOff>149316</xdr:rowOff>
    </xdr:to>
    <xdr:sp macro="" textlink="">
      <xdr:nvSpPr>
        <xdr:cNvPr id="673" name="楕円 672"/>
        <xdr:cNvSpPr/>
      </xdr:nvSpPr>
      <xdr:spPr>
        <a:xfrm>
          <a:off x="1123188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114844</xdr:rowOff>
    </xdr:from>
    <xdr:to>
      <xdr:col>71</xdr:col>
      <xdr:colOff>177800</xdr:colOff>
      <xdr:row>81</xdr:row>
      <xdr:rowOff>98516</xdr:rowOff>
    </xdr:to>
    <xdr:cxnSp macro="">
      <xdr:nvCxnSpPr>
        <xdr:cNvPr id="674" name="直線コネクタ 673"/>
        <xdr:cNvCxnSpPr/>
      </xdr:nvCxnSpPr>
      <xdr:spPr>
        <a:xfrm flipV="1">
          <a:off x="11282680" y="13190764"/>
          <a:ext cx="78994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75" name="n_1aveValue【児童館】&#10;有形固定資産減価償却率"/>
        <xdr:cNvSpPr txBox="1"/>
      </xdr:nvSpPr>
      <xdr:spPr>
        <a:xfrm>
          <a:off x="13437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76" name="n_2aveValue【児童館】&#10;有形固定資産減価償却率"/>
        <xdr:cNvSpPr txBox="1"/>
      </xdr:nvSpPr>
      <xdr:spPr>
        <a:xfrm>
          <a:off x="1267524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77" name="n_3aveValue【児童館】&#10;有形固定資産減価償却率"/>
        <xdr:cNvSpPr txBox="1"/>
      </xdr:nvSpPr>
      <xdr:spPr>
        <a:xfrm>
          <a:off x="1190054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138809</xdr:rowOff>
    </xdr:from>
    <xdr:ext cx="405111" cy="259045"/>
    <xdr:sp macro="" textlink="">
      <xdr:nvSpPr>
        <xdr:cNvPr id="678" name="n_4aveValue【児童館】&#10;有形固定資産減価償却率"/>
        <xdr:cNvSpPr txBox="1"/>
      </xdr:nvSpPr>
      <xdr:spPr>
        <a:xfrm>
          <a:off x="11102984" y="1405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151147</xdr:rowOff>
    </xdr:from>
    <xdr:ext cx="405111" cy="259045"/>
    <xdr:sp macro="" textlink="">
      <xdr:nvSpPr>
        <xdr:cNvPr id="679" name="n_1mainValue【児童館】&#10;有形固定資産減価償却率"/>
        <xdr:cNvSpPr txBox="1"/>
      </xdr:nvSpPr>
      <xdr:spPr>
        <a:xfrm>
          <a:off x="134372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80934</xdr:rowOff>
    </xdr:from>
    <xdr:ext cx="405111" cy="259045"/>
    <xdr:sp macro="" textlink="">
      <xdr:nvSpPr>
        <xdr:cNvPr id="680" name="n_2mainValue【児童館】&#10;有形固定資産減価償却率"/>
        <xdr:cNvSpPr txBox="1"/>
      </xdr:nvSpPr>
      <xdr:spPr>
        <a:xfrm>
          <a:off x="12675244" y="12989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10721</xdr:rowOff>
    </xdr:from>
    <xdr:ext cx="405111" cy="259045"/>
    <xdr:sp macro="" textlink="">
      <xdr:nvSpPr>
        <xdr:cNvPr id="681" name="n_3mainValue【児童館】&#10;有形固定資産減価償却率"/>
        <xdr:cNvSpPr txBox="1"/>
      </xdr:nvSpPr>
      <xdr:spPr>
        <a:xfrm>
          <a:off x="11900544" y="1291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165843</xdr:rowOff>
    </xdr:from>
    <xdr:ext cx="405111" cy="259045"/>
    <xdr:sp macro="" textlink="">
      <xdr:nvSpPr>
        <xdr:cNvPr id="682" name="n_4mainValue【児童館】&#10;有形固定資産減価償却率"/>
        <xdr:cNvSpPr txBox="1"/>
      </xdr:nvSpPr>
      <xdr:spPr>
        <a:xfrm>
          <a:off x="11102984"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706" name="直線コネクタ 705"/>
        <xdr:cNvCxnSpPr/>
      </xdr:nvCxnSpPr>
      <xdr:spPr>
        <a:xfrm flipV="1">
          <a:off x="19509104" y="13194031"/>
          <a:ext cx="0" cy="118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7" name="【児童館】&#10;一人当たり面積最小値テキスト"/>
        <xdr:cNvSpPr txBox="1"/>
      </xdr:nvSpPr>
      <xdr:spPr>
        <a:xfrm>
          <a:off x="1954784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8" name="直線コネクタ 707"/>
        <xdr:cNvCxnSpPr/>
      </xdr:nvCxnSpPr>
      <xdr:spPr>
        <a:xfrm>
          <a:off x="19443700" y="14375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709" name="【児童館】&#10;一人当たり面積最大値テキスト"/>
        <xdr:cNvSpPr txBox="1"/>
      </xdr:nvSpPr>
      <xdr:spPr>
        <a:xfrm>
          <a:off x="19547840" y="129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710" name="直線コネクタ 709"/>
        <xdr:cNvCxnSpPr/>
      </xdr:nvCxnSpPr>
      <xdr:spPr>
        <a:xfrm>
          <a:off x="19443700" y="13194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711" name="【児童館】&#10;一人当たり面積平均値テキスト"/>
        <xdr:cNvSpPr txBox="1"/>
      </xdr:nvSpPr>
      <xdr:spPr>
        <a:xfrm>
          <a:off x="19547840" y="13921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712" name="フローチャート: 判断 711"/>
        <xdr:cNvSpPr/>
      </xdr:nvSpPr>
      <xdr:spPr>
        <a:xfrm>
          <a:off x="19458940"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3" name="フローチャート: 判断 712"/>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714" name="フローチャート: 判断 713"/>
        <xdr:cNvSpPr/>
      </xdr:nvSpPr>
      <xdr:spPr>
        <a:xfrm>
          <a:off x="1793748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5" name="フローチャート: 判断 714"/>
        <xdr:cNvSpPr/>
      </xdr:nvSpPr>
      <xdr:spPr>
        <a:xfrm>
          <a:off x="171627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6" name="フローチャート: 判断 715"/>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722" name="楕円 721"/>
        <xdr:cNvSpPr/>
      </xdr:nvSpPr>
      <xdr:spPr>
        <a:xfrm>
          <a:off x="19458940" y="1355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723" name="【児童館】&#10;一人当たり面積該当値テキスト"/>
        <xdr:cNvSpPr txBox="1"/>
      </xdr:nvSpPr>
      <xdr:spPr>
        <a:xfrm>
          <a:off x="19547840" y="1341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xdr:rowOff>
    </xdr:from>
    <xdr:to>
      <xdr:col>112</xdr:col>
      <xdr:colOff>38100</xdr:colOff>
      <xdr:row>80</xdr:row>
      <xdr:rowOff>115570</xdr:rowOff>
    </xdr:to>
    <xdr:sp macro="" textlink="">
      <xdr:nvSpPr>
        <xdr:cNvPr id="724" name="楕円 723"/>
        <xdr:cNvSpPr/>
      </xdr:nvSpPr>
      <xdr:spPr>
        <a:xfrm>
          <a:off x="18735040" y="13425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64770</xdr:rowOff>
    </xdr:from>
    <xdr:to>
      <xdr:col>116</xdr:col>
      <xdr:colOff>63500</xdr:colOff>
      <xdr:row>81</xdr:row>
      <xdr:rowOff>26670</xdr:rowOff>
    </xdr:to>
    <xdr:cxnSp macro="">
      <xdr:nvCxnSpPr>
        <xdr:cNvPr id="725" name="直線コネクタ 724"/>
        <xdr:cNvCxnSpPr/>
      </xdr:nvCxnSpPr>
      <xdr:spPr>
        <a:xfrm>
          <a:off x="18778220" y="13475970"/>
          <a:ext cx="7315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29211</xdr:rowOff>
    </xdr:from>
    <xdr:to>
      <xdr:col>107</xdr:col>
      <xdr:colOff>101600</xdr:colOff>
      <xdr:row>80</xdr:row>
      <xdr:rowOff>130811</xdr:rowOff>
    </xdr:to>
    <xdr:sp macro="" textlink="">
      <xdr:nvSpPr>
        <xdr:cNvPr id="726" name="楕円 725"/>
        <xdr:cNvSpPr/>
      </xdr:nvSpPr>
      <xdr:spPr>
        <a:xfrm>
          <a:off x="1793748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64770</xdr:rowOff>
    </xdr:from>
    <xdr:to>
      <xdr:col>111</xdr:col>
      <xdr:colOff>177800</xdr:colOff>
      <xdr:row>80</xdr:row>
      <xdr:rowOff>80011</xdr:rowOff>
    </xdr:to>
    <xdr:cxnSp macro="">
      <xdr:nvCxnSpPr>
        <xdr:cNvPr id="727" name="直線コネクタ 726"/>
        <xdr:cNvCxnSpPr/>
      </xdr:nvCxnSpPr>
      <xdr:spPr>
        <a:xfrm flipV="1">
          <a:off x="17988280" y="13475970"/>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29211</xdr:rowOff>
    </xdr:from>
    <xdr:to>
      <xdr:col>102</xdr:col>
      <xdr:colOff>165100</xdr:colOff>
      <xdr:row>81</xdr:row>
      <xdr:rowOff>130811</xdr:rowOff>
    </xdr:to>
    <xdr:sp macro="" textlink="">
      <xdr:nvSpPr>
        <xdr:cNvPr id="728" name="楕円 727"/>
        <xdr:cNvSpPr/>
      </xdr:nvSpPr>
      <xdr:spPr>
        <a:xfrm>
          <a:off x="17162780" y="136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80011</xdr:rowOff>
    </xdr:from>
    <xdr:to>
      <xdr:col>107</xdr:col>
      <xdr:colOff>50800</xdr:colOff>
      <xdr:row>81</xdr:row>
      <xdr:rowOff>80011</xdr:rowOff>
    </xdr:to>
    <xdr:cxnSp macro="">
      <xdr:nvCxnSpPr>
        <xdr:cNvPr id="729" name="直線コネクタ 728"/>
        <xdr:cNvCxnSpPr/>
      </xdr:nvCxnSpPr>
      <xdr:spPr>
        <a:xfrm flipV="1">
          <a:off x="17213580" y="13491211"/>
          <a:ext cx="7747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48261</xdr:rowOff>
    </xdr:from>
    <xdr:to>
      <xdr:col>98</xdr:col>
      <xdr:colOff>38100</xdr:colOff>
      <xdr:row>83</xdr:row>
      <xdr:rowOff>149861</xdr:rowOff>
    </xdr:to>
    <xdr:sp macro="" textlink="">
      <xdr:nvSpPr>
        <xdr:cNvPr id="730" name="楕円 729"/>
        <xdr:cNvSpPr/>
      </xdr:nvSpPr>
      <xdr:spPr>
        <a:xfrm>
          <a:off x="16388080" y="13962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80011</xdr:rowOff>
    </xdr:from>
    <xdr:to>
      <xdr:col>102</xdr:col>
      <xdr:colOff>114300</xdr:colOff>
      <xdr:row>83</xdr:row>
      <xdr:rowOff>99061</xdr:rowOff>
    </xdr:to>
    <xdr:cxnSp macro="">
      <xdr:nvCxnSpPr>
        <xdr:cNvPr id="731" name="直線コネクタ 730"/>
        <xdr:cNvCxnSpPr/>
      </xdr:nvCxnSpPr>
      <xdr:spPr>
        <a:xfrm flipV="1">
          <a:off x="16431260" y="13658851"/>
          <a:ext cx="78232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32" name="n_1aveValue【児童館】&#10;一人当たり面積"/>
        <xdr:cNvSpPr txBox="1"/>
      </xdr:nvSpPr>
      <xdr:spPr>
        <a:xfrm>
          <a:off x="185611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733" name="n_2aveValue【児童館】&#10;一人当たり面積"/>
        <xdr:cNvSpPr txBox="1"/>
      </xdr:nvSpPr>
      <xdr:spPr>
        <a:xfrm>
          <a:off x="1777626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4" name="n_3aveValue【児童館】&#10;一人当たり面積"/>
        <xdr:cNvSpPr txBox="1"/>
      </xdr:nvSpPr>
      <xdr:spPr>
        <a:xfrm>
          <a:off x="170015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35" name="n_4aveValue【児童館】&#10;一人当たり面積"/>
        <xdr:cNvSpPr txBox="1"/>
      </xdr:nvSpPr>
      <xdr:spPr>
        <a:xfrm>
          <a:off x="162268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132097</xdr:rowOff>
    </xdr:from>
    <xdr:ext cx="469744" cy="259045"/>
    <xdr:sp macro="" textlink="">
      <xdr:nvSpPr>
        <xdr:cNvPr id="736" name="n_1mainValue【児童館】&#10;一人当たり面積"/>
        <xdr:cNvSpPr txBox="1"/>
      </xdr:nvSpPr>
      <xdr:spPr>
        <a:xfrm>
          <a:off x="18561127" y="132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147338</xdr:rowOff>
    </xdr:from>
    <xdr:ext cx="469744" cy="259045"/>
    <xdr:sp macro="" textlink="">
      <xdr:nvSpPr>
        <xdr:cNvPr id="737" name="n_2mainValue【児童館】&#10;一人当たり面積"/>
        <xdr:cNvSpPr txBox="1"/>
      </xdr:nvSpPr>
      <xdr:spPr>
        <a:xfrm>
          <a:off x="17776267" y="132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147338</xdr:rowOff>
    </xdr:from>
    <xdr:ext cx="469744" cy="259045"/>
    <xdr:sp macro="" textlink="">
      <xdr:nvSpPr>
        <xdr:cNvPr id="738" name="n_3mainValue【児童館】&#10;一人当たり面積"/>
        <xdr:cNvSpPr txBox="1"/>
      </xdr:nvSpPr>
      <xdr:spPr>
        <a:xfrm>
          <a:off x="17001567" y="133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166388</xdr:rowOff>
    </xdr:from>
    <xdr:ext cx="469744" cy="259045"/>
    <xdr:sp macro="" textlink="">
      <xdr:nvSpPr>
        <xdr:cNvPr id="739" name="n_4mainValue【児童館】&#10;一人当たり面積"/>
        <xdr:cNvSpPr txBox="1"/>
      </xdr:nvSpPr>
      <xdr:spPr>
        <a:xfrm>
          <a:off x="16226867" y="137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5" name="直線コネクタ 764"/>
        <xdr:cNvCxnSpPr/>
      </xdr:nvCxnSpPr>
      <xdr:spPr>
        <a:xfrm flipV="1">
          <a:off x="14375764" y="16810808"/>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68" name="【公民館】&#10;有形固定資産減価償却率最大値テキスト"/>
        <xdr:cNvSpPr txBox="1"/>
      </xdr:nvSpPr>
      <xdr:spPr>
        <a:xfrm>
          <a:off x="14414500" y="16593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69" name="直線コネクタ 768"/>
        <xdr:cNvCxnSpPr/>
      </xdr:nvCxnSpPr>
      <xdr:spPr>
        <a:xfrm>
          <a:off x="14287500" y="16810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70" name="【公民館】&#10;有形固定資産減価償却率平均値テキスト"/>
        <xdr:cNvSpPr txBox="1"/>
      </xdr:nvSpPr>
      <xdr:spPr>
        <a:xfrm>
          <a:off x="14414500" y="17574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1" name="フローチャート: 判断 770"/>
        <xdr:cNvSpPr/>
      </xdr:nvSpPr>
      <xdr:spPr>
        <a:xfrm>
          <a:off x="14325600" y="177190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2" name="フローチャート: 判断 771"/>
        <xdr:cNvSpPr/>
      </xdr:nvSpPr>
      <xdr:spPr>
        <a:xfrm>
          <a:off x="1357884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3" name="フローチャート: 判断 772"/>
        <xdr:cNvSpPr/>
      </xdr:nvSpPr>
      <xdr:spPr>
        <a:xfrm>
          <a:off x="1280414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4" name="フローチャート: 判断 773"/>
        <xdr:cNvSpPr/>
      </xdr:nvSpPr>
      <xdr:spPr>
        <a:xfrm>
          <a:off x="12029440" y="17627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5" name="フローチャート: 判断 774"/>
        <xdr:cNvSpPr/>
      </xdr:nvSpPr>
      <xdr:spPr>
        <a:xfrm>
          <a:off x="1123188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781" name="楕円 780"/>
        <xdr:cNvSpPr/>
      </xdr:nvSpPr>
      <xdr:spPr>
        <a:xfrm>
          <a:off x="14325600" y="178850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782" name="【公民館】&#10;有形固定資産減価償却率該当値テキスト"/>
        <xdr:cNvSpPr txBox="1"/>
      </xdr:nvSpPr>
      <xdr:spPr>
        <a:xfrm>
          <a:off x="14414500"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783" name="楕円 782"/>
        <xdr:cNvSpPr/>
      </xdr:nvSpPr>
      <xdr:spPr>
        <a:xfrm>
          <a:off x="13578840" y="17860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106</xdr:row>
      <xdr:rowOff>166007</xdr:rowOff>
    </xdr:to>
    <xdr:cxnSp macro="">
      <xdr:nvCxnSpPr>
        <xdr:cNvPr id="784" name="直線コネクタ 783"/>
        <xdr:cNvCxnSpPr/>
      </xdr:nvCxnSpPr>
      <xdr:spPr>
        <a:xfrm>
          <a:off x="13629640" y="17911354"/>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64588</xdr:rowOff>
    </xdr:from>
    <xdr:to>
      <xdr:col>76</xdr:col>
      <xdr:colOff>165100</xdr:colOff>
      <xdr:row>106</xdr:row>
      <xdr:rowOff>166188</xdr:rowOff>
    </xdr:to>
    <xdr:sp macro="" textlink="">
      <xdr:nvSpPr>
        <xdr:cNvPr id="785" name="楕円 784"/>
        <xdr:cNvSpPr/>
      </xdr:nvSpPr>
      <xdr:spPr>
        <a:xfrm>
          <a:off x="12804140" y="17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115388</xdr:rowOff>
    </xdr:from>
    <xdr:to>
      <xdr:col>81</xdr:col>
      <xdr:colOff>50800</xdr:colOff>
      <xdr:row>106</xdr:row>
      <xdr:rowOff>141514</xdr:rowOff>
    </xdr:to>
    <xdr:cxnSp macro="">
      <xdr:nvCxnSpPr>
        <xdr:cNvPr id="786" name="直線コネクタ 785"/>
        <xdr:cNvCxnSpPr/>
      </xdr:nvCxnSpPr>
      <xdr:spPr>
        <a:xfrm>
          <a:off x="12854940" y="17885228"/>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43362</xdr:rowOff>
    </xdr:from>
    <xdr:to>
      <xdr:col>72</xdr:col>
      <xdr:colOff>38100</xdr:colOff>
      <xdr:row>107</xdr:row>
      <xdr:rowOff>144962</xdr:rowOff>
    </xdr:to>
    <xdr:sp macro="" textlink="">
      <xdr:nvSpPr>
        <xdr:cNvPr id="787" name="楕円 786"/>
        <xdr:cNvSpPr/>
      </xdr:nvSpPr>
      <xdr:spPr>
        <a:xfrm>
          <a:off x="12029440" y="179808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115388</xdr:rowOff>
    </xdr:from>
    <xdr:to>
      <xdr:col>76</xdr:col>
      <xdr:colOff>114300</xdr:colOff>
      <xdr:row>107</xdr:row>
      <xdr:rowOff>94162</xdr:rowOff>
    </xdr:to>
    <xdr:cxnSp macro="">
      <xdr:nvCxnSpPr>
        <xdr:cNvPr id="788" name="直線コネクタ 787"/>
        <xdr:cNvCxnSpPr/>
      </xdr:nvCxnSpPr>
      <xdr:spPr>
        <a:xfrm flipV="1">
          <a:off x="12072620" y="17885228"/>
          <a:ext cx="782320" cy="1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789" name="楕円 788"/>
        <xdr:cNvSpPr/>
      </xdr:nvSpPr>
      <xdr:spPr>
        <a:xfrm>
          <a:off x="1123188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107</xdr:row>
      <xdr:rowOff>94162</xdr:rowOff>
    </xdr:to>
    <xdr:cxnSp macro="">
      <xdr:nvCxnSpPr>
        <xdr:cNvPr id="790" name="直線コネクタ 789"/>
        <xdr:cNvCxnSpPr/>
      </xdr:nvCxnSpPr>
      <xdr:spPr>
        <a:xfrm>
          <a:off x="11282680" y="17834610"/>
          <a:ext cx="789940" cy="19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91" name="n_1aveValue【公民館】&#10;有形固定資産減価償却率"/>
        <xdr:cNvSpPr txBox="1"/>
      </xdr:nvSpPr>
      <xdr:spPr>
        <a:xfrm>
          <a:off x="13437244" y="1743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92" name="n_2aveValue【公民館】&#10;有形固定資産減価償却率"/>
        <xdr:cNvSpPr txBox="1"/>
      </xdr:nvSpPr>
      <xdr:spPr>
        <a:xfrm>
          <a:off x="12675244" y="1742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3" name="n_3aveValue【公民館】&#10;有形固定資産減価償却率"/>
        <xdr:cNvSpPr txBox="1"/>
      </xdr:nvSpPr>
      <xdr:spPr>
        <a:xfrm>
          <a:off x="119005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94" name="n_4aveValue【公民館】&#10;有形固定資産減価償却率"/>
        <xdr:cNvSpPr txBox="1"/>
      </xdr:nvSpPr>
      <xdr:spPr>
        <a:xfrm>
          <a:off x="1110298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795" name="n_1mainValue【公民館】&#10;有形固定資産減価償却率"/>
        <xdr:cNvSpPr txBox="1"/>
      </xdr:nvSpPr>
      <xdr:spPr>
        <a:xfrm>
          <a:off x="13437244" y="179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157315</xdr:rowOff>
    </xdr:from>
    <xdr:ext cx="405111" cy="259045"/>
    <xdr:sp macro="" textlink="">
      <xdr:nvSpPr>
        <xdr:cNvPr id="796" name="n_2mainValue【公民館】&#10;有形固定資産減価償却率"/>
        <xdr:cNvSpPr txBox="1"/>
      </xdr:nvSpPr>
      <xdr:spPr>
        <a:xfrm>
          <a:off x="12675244" y="1792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136089</xdr:rowOff>
    </xdr:from>
    <xdr:ext cx="405111" cy="259045"/>
    <xdr:sp macro="" textlink="">
      <xdr:nvSpPr>
        <xdr:cNvPr id="797" name="n_3mainValue【公民館】&#10;有形固定資産減価償却率"/>
        <xdr:cNvSpPr txBox="1"/>
      </xdr:nvSpPr>
      <xdr:spPr>
        <a:xfrm>
          <a:off x="11900544" y="1807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798" name="n_4mainValue【公民館】&#10;有形固定資産減価償却率"/>
        <xdr:cNvSpPr txBox="1"/>
      </xdr:nvSpPr>
      <xdr:spPr>
        <a:xfrm>
          <a:off x="11102984" y="178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4" name="テキスト ボックス 813"/>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6" name="テキスト ボックス 815"/>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8" name="テキスト ボックス 817"/>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0" name="テキスト ボックス 819"/>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2" name="直線コネクタ 821"/>
        <xdr:cNvCxnSpPr/>
      </xdr:nvCxnSpPr>
      <xdr:spPr>
        <a:xfrm flipV="1">
          <a:off x="19509104" y="16969968"/>
          <a:ext cx="0" cy="128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3" name="【公民館】&#10;一人当たり面積最小値テキスト"/>
        <xdr:cNvSpPr txBox="1"/>
      </xdr:nvSpPr>
      <xdr:spPr>
        <a:xfrm>
          <a:off x="19547840" y="182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4" name="直線コネクタ 823"/>
        <xdr:cNvCxnSpPr/>
      </xdr:nvCxnSpPr>
      <xdr:spPr>
        <a:xfrm>
          <a:off x="19443700" y="18255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5" name="【公民館】&#10;一人当たり面積最大値テキスト"/>
        <xdr:cNvSpPr txBox="1"/>
      </xdr:nvSpPr>
      <xdr:spPr>
        <a:xfrm>
          <a:off x="19547840" y="167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26" name="直線コネクタ 825"/>
        <xdr:cNvCxnSpPr/>
      </xdr:nvCxnSpPr>
      <xdr:spPr>
        <a:xfrm>
          <a:off x="19443700" y="16969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827" name="【公民館】&#10;一人当たり面積平均値テキスト"/>
        <xdr:cNvSpPr txBox="1"/>
      </xdr:nvSpPr>
      <xdr:spPr>
        <a:xfrm>
          <a:off x="19547840" y="1798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28" name="フローチャート: 判断 827"/>
        <xdr:cNvSpPr/>
      </xdr:nvSpPr>
      <xdr:spPr>
        <a:xfrm>
          <a:off x="19458940" y="1813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29" name="フローチャート: 判断 828"/>
        <xdr:cNvSpPr/>
      </xdr:nvSpPr>
      <xdr:spPr>
        <a:xfrm>
          <a:off x="18735040" y="181270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30" name="フローチャート: 判断 829"/>
        <xdr:cNvSpPr/>
      </xdr:nvSpPr>
      <xdr:spPr>
        <a:xfrm>
          <a:off x="17937480" y="181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31" name="フローチャート: 判断 830"/>
        <xdr:cNvSpPr/>
      </xdr:nvSpPr>
      <xdr:spPr>
        <a:xfrm>
          <a:off x="17162780" y="1814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32" name="フローチャート: 判断 831"/>
        <xdr:cNvSpPr/>
      </xdr:nvSpPr>
      <xdr:spPr>
        <a:xfrm>
          <a:off x="16388080" y="18156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75997</xdr:rowOff>
    </xdr:from>
    <xdr:to>
      <xdr:col>116</xdr:col>
      <xdr:colOff>114300</xdr:colOff>
      <xdr:row>109</xdr:row>
      <xdr:rowOff>6147</xdr:rowOff>
    </xdr:to>
    <xdr:sp macro="" textlink="">
      <xdr:nvSpPr>
        <xdr:cNvPr id="838" name="楕円 837"/>
        <xdr:cNvSpPr/>
      </xdr:nvSpPr>
      <xdr:spPr>
        <a:xfrm>
          <a:off x="19458940" y="18181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839" name="【公民館】&#10;一人当たり面積該当値テキスト"/>
        <xdr:cNvSpPr txBox="1"/>
      </xdr:nvSpPr>
      <xdr:spPr>
        <a:xfrm>
          <a:off x="19547840" y="181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76530</xdr:rowOff>
    </xdr:from>
    <xdr:to>
      <xdr:col>112</xdr:col>
      <xdr:colOff>38100</xdr:colOff>
      <xdr:row>109</xdr:row>
      <xdr:rowOff>6680</xdr:rowOff>
    </xdr:to>
    <xdr:sp macro="" textlink="">
      <xdr:nvSpPr>
        <xdr:cNvPr id="840" name="楕円 839"/>
        <xdr:cNvSpPr/>
      </xdr:nvSpPr>
      <xdr:spPr>
        <a:xfrm>
          <a:off x="18735040" y="18181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126797</xdr:rowOff>
    </xdr:from>
    <xdr:to>
      <xdr:col>116</xdr:col>
      <xdr:colOff>63500</xdr:colOff>
      <xdr:row>108</xdr:row>
      <xdr:rowOff>127330</xdr:rowOff>
    </xdr:to>
    <xdr:cxnSp macro="">
      <xdr:nvCxnSpPr>
        <xdr:cNvPr id="841" name="直線コネクタ 840"/>
        <xdr:cNvCxnSpPr/>
      </xdr:nvCxnSpPr>
      <xdr:spPr>
        <a:xfrm flipV="1">
          <a:off x="18778220" y="18231917"/>
          <a:ext cx="73152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76912</xdr:rowOff>
    </xdr:from>
    <xdr:to>
      <xdr:col>107</xdr:col>
      <xdr:colOff>101600</xdr:colOff>
      <xdr:row>109</xdr:row>
      <xdr:rowOff>7062</xdr:rowOff>
    </xdr:to>
    <xdr:sp macro="" textlink="">
      <xdr:nvSpPr>
        <xdr:cNvPr id="842" name="楕円 841"/>
        <xdr:cNvSpPr/>
      </xdr:nvSpPr>
      <xdr:spPr>
        <a:xfrm>
          <a:off x="17937480" y="18182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127330</xdr:rowOff>
    </xdr:from>
    <xdr:to>
      <xdr:col>111</xdr:col>
      <xdr:colOff>177800</xdr:colOff>
      <xdr:row>108</xdr:row>
      <xdr:rowOff>127712</xdr:rowOff>
    </xdr:to>
    <xdr:cxnSp macro="">
      <xdr:nvCxnSpPr>
        <xdr:cNvPr id="843" name="直線コネクタ 842"/>
        <xdr:cNvCxnSpPr/>
      </xdr:nvCxnSpPr>
      <xdr:spPr>
        <a:xfrm flipV="1">
          <a:off x="17988280" y="18232450"/>
          <a:ext cx="78994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42317</xdr:rowOff>
    </xdr:from>
    <xdr:to>
      <xdr:col>102</xdr:col>
      <xdr:colOff>165100</xdr:colOff>
      <xdr:row>108</xdr:row>
      <xdr:rowOff>143917</xdr:rowOff>
    </xdr:to>
    <xdr:sp macro="" textlink="">
      <xdr:nvSpPr>
        <xdr:cNvPr id="844" name="楕円 843"/>
        <xdr:cNvSpPr/>
      </xdr:nvSpPr>
      <xdr:spPr>
        <a:xfrm>
          <a:off x="17162780" y="18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93117</xdr:rowOff>
    </xdr:from>
    <xdr:to>
      <xdr:col>107</xdr:col>
      <xdr:colOff>50800</xdr:colOff>
      <xdr:row>108</xdr:row>
      <xdr:rowOff>127712</xdr:rowOff>
    </xdr:to>
    <xdr:cxnSp macro="">
      <xdr:nvCxnSpPr>
        <xdr:cNvPr id="845" name="直線コネクタ 844"/>
        <xdr:cNvCxnSpPr/>
      </xdr:nvCxnSpPr>
      <xdr:spPr>
        <a:xfrm>
          <a:off x="17213580" y="18198237"/>
          <a:ext cx="7747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77139</xdr:rowOff>
    </xdr:from>
    <xdr:to>
      <xdr:col>98</xdr:col>
      <xdr:colOff>38100</xdr:colOff>
      <xdr:row>109</xdr:row>
      <xdr:rowOff>7289</xdr:rowOff>
    </xdr:to>
    <xdr:sp macro="" textlink="">
      <xdr:nvSpPr>
        <xdr:cNvPr id="846" name="楕円 845"/>
        <xdr:cNvSpPr/>
      </xdr:nvSpPr>
      <xdr:spPr>
        <a:xfrm>
          <a:off x="16388080" y="181822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93117</xdr:rowOff>
    </xdr:from>
    <xdr:to>
      <xdr:col>102</xdr:col>
      <xdr:colOff>114300</xdr:colOff>
      <xdr:row>108</xdr:row>
      <xdr:rowOff>127939</xdr:rowOff>
    </xdr:to>
    <xdr:cxnSp macro="">
      <xdr:nvCxnSpPr>
        <xdr:cNvPr id="847" name="直線コネクタ 846"/>
        <xdr:cNvCxnSpPr/>
      </xdr:nvCxnSpPr>
      <xdr:spPr>
        <a:xfrm flipV="1">
          <a:off x="16431260" y="18198237"/>
          <a:ext cx="78232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48" name="n_1aveValue【公民館】&#10;一人当たり面積"/>
        <xdr:cNvSpPr txBox="1"/>
      </xdr:nvSpPr>
      <xdr:spPr>
        <a:xfrm>
          <a:off x="18561127" y="179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49" name="n_2aveValue【公民館】&#10;一人当たり面積"/>
        <xdr:cNvSpPr txBox="1"/>
      </xdr:nvSpPr>
      <xdr:spPr>
        <a:xfrm>
          <a:off x="17776267" y="179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50" name="n_3aveValue【公民館】&#10;一人当たり面積"/>
        <xdr:cNvSpPr txBox="1"/>
      </xdr:nvSpPr>
      <xdr:spPr>
        <a:xfrm>
          <a:off x="17001567" y="179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51" name="n_4aveValue【公民館】&#10;一人当たり面積"/>
        <xdr:cNvSpPr txBox="1"/>
      </xdr:nvSpPr>
      <xdr:spPr>
        <a:xfrm>
          <a:off x="16226867" y="179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169257</xdr:rowOff>
    </xdr:from>
    <xdr:ext cx="469744" cy="259045"/>
    <xdr:sp macro="" textlink="">
      <xdr:nvSpPr>
        <xdr:cNvPr id="852" name="n_1mainValue【公民館】&#10;一人当たり面積"/>
        <xdr:cNvSpPr txBox="1"/>
      </xdr:nvSpPr>
      <xdr:spPr>
        <a:xfrm>
          <a:off x="18561127" y="182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169639</xdr:rowOff>
    </xdr:from>
    <xdr:ext cx="469744" cy="259045"/>
    <xdr:sp macro="" textlink="">
      <xdr:nvSpPr>
        <xdr:cNvPr id="853" name="n_2mainValue【公民館】&#10;一人当たり面積"/>
        <xdr:cNvSpPr txBox="1"/>
      </xdr:nvSpPr>
      <xdr:spPr>
        <a:xfrm>
          <a:off x="17776267" y="182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135044</xdr:rowOff>
    </xdr:from>
    <xdr:ext cx="469744" cy="259045"/>
    <xdr:sp macro="" textlink="">
      <xdr:nvSpPr>
        <xdr:cNvPr id="854" name="n_3mainValue【公民館】&#10;一人当たり面積"/>
        <xdr:cNvSpPr txBox="1"/>
      </xdr:nvSpPr>
      <xdr:spPr>
        <a:xfrm>
          <a:off x="17001567" y="18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169866</xdr:rowOff>
    </xdr:from>
    <xdr:ext cx="469744" cy="259045"/>
    <xdr:sp macro="" textlink="">
      <xdr:nvSpPr>
        <xdr:cNvPr id="855" name="n_4mainValue【公民館】&#10;一人当たり面積"/>
        <xdr:cNvSpPr txBox="1"/>
      </xdr:nvSpPr>
      <xdr:spPr>
        <a:xfrm>
          <a:off x="16226867" y="182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①道路の減価償却率については、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道路整備を積極的に進めていることから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減価償却累計額が類似団体の約半数である。道路の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人あたり延長は、北海道平均よりは長いが本町は森林の面積割合が多いため類似団体平均より下回っている。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②橋りょう・トンネルの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人あたり有形固定資産額については、２級河川である厚真川の橋りょう延長が長いため資産額が増大している。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③公営住宅の減価償却については、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古い資産の老朽化から順次建替えを実施しているため、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④公民館の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人あたり面積は、１棟当たりの延べ床面積が小さいため類似団体より面積が小さ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い。古い資産が多いため減価償却率は平均を上回っているが、改修等を順次実施する時期にきている。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⑤こども園、学校施設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、児童館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、建替えにより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比較的新しい建物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が多く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減価償却率は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
4,457
404.61
22,126,076
19,865,044
1,589,810
3,540,092
10,402,615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086225" y="9431927"/>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124960" y="9214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020820" y="9431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xdr:cNvSpPr txBox="1"/>
      </xdr:nvSpPr>
      <xdr:spPr>
        <a:xfrm>
          <a:off x="4124960" y="10321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036060" y="10343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312160" y="103189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514600" y="102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7399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965200" y="10245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90" name="楕円 89"/>
        <xdr:cNvSpPr/>
      </xdr:nvSpPr>
      <xdr:spPr>
        <a:xfrm>
          <a:off x="4036060" y="102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39024</xdr:rowOff>
    </xdr:from>
    <xdr:ext cx="405111" cy="259045"/>
    <xdr:sp macro="" textlink="">
      <xdr:nvSpPr>
        <xdr:cNvPr id="91" name="【体育館・プール】&#10;有形固定資産減価償却率該当値テキスト"/>
        <xdr:cNvSpPr txBox="1"/>
      </xdr:nvSpPr>
      <xdr:spPr>
        <a:xfrm>
          <a:off x="412496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92" name="楕円 91"/>
        <xdr:cNvSpPr/>
      </xdr:nvSpPr>
      <xdr:spPr>
        <a:xfrm>
          <a:off x="3312160" y="10214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66947</xdr:rowOff>
    </xdr:to>
    <xdr:cxnSp macro="">
      <xdr:nvCxnSpPr>
        <xdr:cNvPr id="93" name="直線コネクタ 92"/>
        <xdr:cNvCxnSpPr/>
      </xdr:nvCxnSpPr>
      <xdr:spPr>
        <a:xfrm>
          <a:off x="3355340" y="10261963"/>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127181</xdr:rowOff>
    </xdr:from>
    <xdr:to>
      <xdr:col>15</xdr:col>
      <xdr:colOff>101600</xdr:colOff>
      <xdr:row>61</xdr:row>
      <xdr:rowOff>57331</xdr:rowOff>
    </xdr:to>
    <xdr:sp macro="" textlink="">
      <xdr:nvSpPr>
        <xdr:cNvPr id="94" name="楕円 93"/>
        <xdr:cNvSpPr/>
      </xdr:nvSpPr>
      <xdr:spPr>
        <a:xfrm>
          <a:off x="2514600" y="10185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61</xdr:row>
      <xdr:rowOff>35923</xdr:rowOff>
    </xdr:to>
    <xdr:cxnSp macro="">
      <xdr:nvCxnSpPr>
        <xdr:cNvPr id="95" name="直線コネクタ 94"/>
        <xdr:cNvCxnSpPr/>
      </xdr:nvCxnSpPr>
      <xdr:spPr>
        <a:xfrm>
          <a:off x="2565400" y="10232571"/>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96" name="楕円 95"/>
        <xdr:cNvSpPr/>
      </xdr:nvSpPr>
      <xdr:spPr>
        <a:xfrm>
          <a:off x="1739900" y="10154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146957</xdr:rowOff>
    </xdr:from>
    <xdr:to>
      <xdr:col>15</xdr:col>
      <xdr:colOff>50800</xdr:colOff>
      <xdr:row>61</xdr:row>
      <xdr:rowOff>6531</xdr:rowOff>
    </xdr:to>
    <xdr:cxnSp macro="">
      <xdr:nvCxnSpPr>
        <xdr:cNvPr id="97" name="直線コネクタ 96"/>
        <xdr:cNvCxnSpPr/>
      </xdr:nvCxnSpPr>
      <xdr:spPr>
        <a:xfrm>
          <a:off x="1790700" y="10205357"/>
          <a:ext cx="7747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98" name="楕円 97"/>
        <xdr:cNvSpPr/>
      </xdr:nvSpPr>
      <xdr:spPr>
        <a:xfrm>
          <a:off x="965200" y="101235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146957</xdr:rowOff>
    </xdr:to>
    <xdr:cxnSp macro="">
      <xdr:nvCxnSpPr>
        <xdr:cNvPr id="99" name="直線コネクタ 98"/>
        <xdr:cNvCxnSpPr/>
      </xdr:nvCxnSpPr>
      <xdr:spPr>
        <a:xfrm>
          <a:off x="1008380" y="10174333"/>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xdr:cNvSpPr txBox="1"/>
      </xdr:nvSpPr>
      <xdr:spPr>
        <a:xfrm>
          <a:off x="3170564" y="1040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xdr:cNvSpPr txBox="1"/>
      </xdr:nvSpPr>
      <xdr:spPr>
        <a:xfrm>
          <a:off x="2385704" y="103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xdr:cNvSpPr txBox="1"/>
      </xdr:nvSpPr>
      <xdr:spPr>
        <a:xfrm>
          <a:off x="1611004" y="10352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xdr:cNvSpPr txBox="1"/>
      </xdr:nvSpPr>
      <xdr:spPr>
        <a:xfrm>
          <a:off x="836304" y="10338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103250</xdr:rowOff>
    </xdr:from>
    <xdr:ext cx="405111" cy="259045"/>
    <xdr:sp macro="" textlink="">
      <xdr:nvSpPr>
        <xdr:cNvPr id="104" name="n_1mainValue【体育館・プール】&#10;有形固定資産減価償却率"/>
        <xdr:cNvSpPr txBox="1"/>
      </xdr:nvSpPr>
      <xdr:spPr>
        <a:xfrm>
          <a:off x="3170564" y="9994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05" name="n_2mainValue【体育館・プール】&#10;有形固定資産減価償却率"/>
        <xdr:cNvSpPr txBox="1"/>
      </xdr:nvSpPr>
      <xdr:spPr>
        <a:xfrm>
          <a:off x="2385704"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106" name="n_3mainValue【体育館・プール】&#10;有形固定資産減価償却率"/>
        <xdr:cNvSpPr txBox="1"/>
      </xdr:nvSpPr>
      <xdr:spPr>
        <a:xfrm>
          <a:off x="161100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07" name="n_4mainValue【体育館・プール】&#10;有形固定資産減価償却率"/>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xdr:cNvCxnSpPr/>
      </xdr:nvCxnSpPr>
      <xdr:spPr>
        <a:xfrm flipV="1">
          <a:off x="9219565" y="9281922"/>
          <a:ext cx="0" cy="156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xdr:cNvSpPr txBox="1"/>
      </xdr:nvSpPr>
      <xdr:spPr>
        <a:xfrm>
          <a:off x="9258300" y="108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xdr:cNvCxnSpPr/>
      </xdr:nvCxnSpPr>
      <xdr:spPr>
        <a:xfrm>
          <a:off x="9154160" y="1084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xdr:cNvSpPr txBox="1"/>
      </xdr:nvSpPr>
      <xdr:spPr>
        <a:xfrm>
          <a:off x="9258300" y="906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xdr:cNvCxnSpPr/>
      </xdr:nvCxnSpPr>
      <xdr:spPr>
        <a:xfrm>
          <a:off x="9154160" y="9281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xdr:cNvSpPr txBox="1"/>
      </xdr:nvSpPr>
      <xdr:spPr>
        <a:xfrm>
          <a:off x="9258300" y="10624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xdr:cNvSpPr/>
      </xdr:nvSpPr>
      <xdr:spPr>
        <a:xfrm>
          <a:off x="9192260" y="10645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xdr:cNvSpPr/>
      </xdr:nvSpPr>
      <xdr:spPr>
        <a:xfrm>
          <a:off x="8445500" y="10641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xdr:cNvSpPr/>
      </xdr:nvSpPr>
      <xdr:spPr>
        <a:xfrm>
          <a:off x="7670800" y="106411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xdr:cNvSpPr/>
      </xdr:nvSpPr>
      <xdr:spPr>
        <a:xfrm>
          <a:off x="6873240" y="10637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xdr:cNvSpPr/>
      </xdr:nvSpPr>
      <xdr:spPr>
        <a:xfrm>
          <a:off x="6098540" y="1066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13861</xdr:rowOff>
    </xdr:from>
    <xdr:to>
      <xdr:col>55</xdr:col>
      <xdr:colOff>50800</xdr:colOff>
      <xdr:row>63</xdr:row>
      <xdr:rowOff>115461</xdr:rowOff>
    </xdr:to>
    <xdr:sp macro="" textlink="">
      <xdr:nvSpPr>
        <xdr:cNvPr id="149" name="楕円 148"/>
        <xdr:cNvSpPr/>
      </xdr:nvSpPr>
      <xdr:spPr>
        <a:xfrm>
          <a:off x="9192260" y="10575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36738</xdr:rowOff>
    </xdr:from>
    <xdr:ext cx="469744" cy="259045"/>
    <xdr:sp macro="" textlink="">
      <xdr:nvSpPr>
        <xdr:cNvPr id="150" name="【体育館・プール】&#10;一人当たり面積該当値テキスト"/>
        <xdr:cNvSpPr txBox="1"/>
      </xdr:nvSpPr>
      <xdr:spPr>
        <a:xfrm>
          <a:off x="9258300" y="1043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18923</xdr:rowOff>
    </xdr:from>
    <xdr:to>
      <xdr:col>50</xdr:col>
      <xdr:colOff>165100</xdr:colOff>
      <xdr:row>63</xdr:row>
      <xdr:rowOff>120523</xdr:rowOff>
    </xdr:to>
    <xdr:sp macro="" textlink="">
      <xdr:nvSpPr>
        <xdr:cNvPr id="151" name="楕円 150"/>
        <xdr:cNvSpPr/>
      </xdr:nvSpPr>
      <xdr:spPr>
        <a:xfrm>
          <a:off x="8445500" y="105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64661</xdr:rowOff>
    </xdr:from>
    <xdr:to>
      <xdr:col>55</xdr:col>
      <xdr:colOff>0</xdr:colOff>
      <xdr:row>63</xdr:row>
      <xdr:rowOff>69723</xdr:rowOff>
    </xdr:to>
    <xdr:cxnSp macro="">
      <xdr:nvCxnSpPr>
        <xdr:cNvPr id="152" name="直線コネクタ 151"/>
        <xdr:cNvCxnSpPr/>
      </xdr:nvCxnSpPr>
      <xdr:spPr>
        <a:xfrm flipV="1">
          <a:off x="8496300" y="10625981"/>
          <a:ext cx="7239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22189</xdr:rowOff>
    </xdr:from>
    <xdr:to>
      <xdr:col>46</xdr:col>
      <xdr:colOff>38100</xdr:colOff>
      <xdr:row>63</xdr:row>
      <xdr:rowOff>123789</xdr:rowOff>
    </xdr:to>
    <xdr:sp macro="" textlink="">
      <xdr:nvSpPr>
        <xdr:cNvPr id="153" name="楕円 152"/>
        <xdr:cNvSpPr/>
      </xdr:nvSpPr>
      <xdr:spPr>
        <a:xfrm>
          <a:off x="7670800" y="10583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69723</xdr:rowOff>
    </xdr:from>
    <xdr:to>
      <xdr:col>50</xdr:col>
      <xdr:colOff>114300</xdr:colOff>
      <xdr:row>63</xdr:row>
      <xdr:rowOff>72989</xdr:rowOff>
    </xdr:to>
    <xdr:cxnSp macro="">
      <xdr:nvCxnSpPr>
        <xdr:cNvPr id="154" name="直線コネクタ 153"/>
        <xdr:cNvCxnSpPr/>
      </xdr:nvCxnSpPr>
      <xdr:spPr>
        <a:xfrm flipV="1">
          <a:off x="7713980" y="10631043"/>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22842</xdr:rowOff>
    </xdr:from>
    <xdr:to>
      <xdr:col>41</xdr:col>
      <xdr:colOff>101600</xdr:colOff>
      <xdr:row>63</xdr:row>
      <xdr:rowOff>124442</xdr:rowOff>
    </xdr:to>
    <xdr:sp macro="" textlink="">
      <xdr:nvSpPr>
        <xdr:cNvPr id="155" name="楕円 154"/>
        <xdr:cNvSpPr/>
      </xdr:nvSpPr>
      <xdr:spPr>
        <a:xfrm>
          <a:off x="6873240" y="10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72989</xdr:rowOff>
    </xdr:from>
    <xdr:to>
      <xdr:col>45</xdr:col>
      <xdr:colOff>177800</xdr:colOff>
      <xdr:row>63</xdr:row>
      <xdr:rowOff>73642</xdr:rowOff>
    </xdr:to>
    <xdr:cxnSp macro="">
      <xdr:nvCxnSpPr>
        <xdr:cNvPr id="156" name="直線コネクタ 155"/>
        <xdr:cNvCxnSpPr/>
      </xdr:nvCxnSpPr>
      <xdr:spPr>
        <a:xfrm flipV="1">
          <a:off x="6924040" y="10634309"/>
          <a:ext cx="78994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23985</xdr:rowOff>
    </xdr:from>
    <xdr:to>
      <xdr:col>36</xdr:col>
      <xdr:colOff>165100</xdr:colOff>
      <xdr:row>63</xdr:row>
      <xdr:rowOff>125585</xdr:rowOff>
    </xdr:to>
    <xdr:sp macro="" textlink="">
      <xdr:nvSpPr>
        <xdr:cNvPr id="157" name="楕円 156"/>
        <xdr:cNvSpPr/>
      </xdr:nvSpPr>
      <xdr:spPr>
        <a:xfrm>
          <a:off x="6098540" y="105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73642</xdr:rowOff>
    </xdr:from>
    <xdr:to>
      <xdr:col>41</xdr:col>
      <xdr:colOff>50800</xdr:colOff>
      <xdr:row>63</xdr:row>
      <xdr:rowOff>74785</xdr:rowOff>
    </xdr:to>
    <xdr:cxnSp macro="">
      <xdr:nvCxnSpPr>
        <xdr:cNvPr id="158" name="直線コネクタ 157"/>
        <xdr:cNvCxnSpPr/>
      </xdr:nvCxnSpPr>
      <xdr:spPr>
        <a:xfrm flipV="1">
          <a:off x="6149340" y="10634962"/>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xdr:cNvSpPr txBox="1"/>
      </xdr:nvSpPr>
      <xdr:spPr>
        <a:xfrm>
          <a:off x="8271587" y="1073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xdr:cNvSpPr txBox="1"/>
      </xdr:nvSpPr>
      <xdr:spPr>
        <a:xfrm>
          <a:off x="7509587" y="10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xdr:cNvSpPr txBox="1"/>
      </xdr:nvSpPr>
      <xdr:spPr>
        <a:xfrm>
          <a:off x="6712027" y="1072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xdr:cNvSpPr txBox="1"/>
      </xdr:nvSpPr>
      <xdr:spPr>
        <a:xfrm>
          <a:off x="5937327" y="1075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137050</xdr:rowOff>
    </xdr:from>
    <xdr:ext cx="469744" cy="259045"/>
    <xdr:sp macro="" textlink="">
      <xdr:nvSpPr>
        <xdr:cNvPr id="163" name="n_1mainValue【体育館・プール】&#10;一人当たり面積"/>
        <xdr:cNvSpPr txBox="1"/>
      </xdr:nvSpPr>
      <xdr:spPr>
        <a:xfrm>
          <a:off x="8271587" y="103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140316</xdr:rowOff>
    </xdr:from>
    <xdr:ext cx="469744" cy="259045"/>
    <xdr:sp macro="" textlink="">
      <xdr:nvSpPr>
        <xdr:cNvPr id="164" name="n_2mainValue【体育館・プール】&#10;一人当たり面積"/>
        <xdr:cNvSpPr txBox="1"/>
      </xdr:nvSpPr>
      <xdr:spPr>
        <a:xfrm>
          <a:off x="7509587" y="103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140969</xdr:rowOff>
    </xdr:from>
    <xdr:ext cx="469744" cy="259045"/>
    <xdr:sp macro="" textlink="">
      <xdr:nvSpPr>
        <xdr:cNvPr id="165" name="n_3mainValue【体育館・プール】&#10;一人当たり面積"/>
        <xdr:cNvSpPr txBox="1"/>
      </xdr:nvSpPr>
      <xdr:spPr>
        <a:xfrm>
          <a:off x="6712027" y="103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142112</xdr:rowOff>
    </xdr:from>
    <xdr:ext cx="469744" cy="259045"/>
    <xdr:sp macro="" textlink="">
      <xdr:nvSpPr>
        <xdr:cNvPr id="166" name="n_4mainValue【体育館・プール】&#10;一人当たり面積"/>
        <xdr:cNvSpPr txBox="1"/>
      </xdr:nvSpPr>
      <xdr:spPr>
        <a:xfrm>
          <a:off x="5937327" y="103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xdr:cNvCxnSpPr/>
      </xdr:nvCxnSpPr>
      <xdr:spPr>
        <a:xfrm flipV="1">
          <a:off x="4086225" y="13035916"/>
          <a:ext cx="0" cy="149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xdr:cNvSpPr txBox="1"/>
      </xdr:nvSpPr>
      <xdr:spPr>
        <a:xfrm>
          <a:off x="4124960" y="1281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xdr:cNvCxnSpPr/>
      </xdr:nvCxnSpPr>
      <xdr:spPr>
        <a:xfrm>
          <a:off x="4020820" y="13035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xdr:cNvSpPr txBox="1"/>
      </xdr:nvSpPr>
      <xdr:spPr>
        <a:xfrm>
          <a:off x="4124960" y="1343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xdr:cNvSpPr/>
      </xdr:nvSpPr>
      <xdr:spPr>
        <a:xfrm>
          <a:off x="3312160" y="13543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xdr:cNvSpPr/>
      </xdr:nvSpPr>
      <xdr:spPr>
        <a:xfrm>
          <a:off x="2514600" y="1348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xdr:cNvSpPr/>
      </xdr:nvSpPr>
      <xdr:spPr>
        <a:xfrm>
          <a:off x="1739900" y="1346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xdr:cNvSpPr/>
      </xdr:nvSpPr>
      <xdr:spPr>
        <a:xfrm>
          <a:off x="965200" y="134880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07" name="楕円 206"/>
        <xdr:cNvSpPr/>
      </xdr:nvSpPr>
      <xdr:spPr>
        <a:xfrm>
          <a:off x="4036060" y="1385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208" name="【福祉施設】&#10;有形固定資産減価償却率該当値テキスト"/>
        <xdr:cNvSpPr txBox="1"/>
      </xdr:nvSpPr>
      <xdr:spPr>
        <a:xfrm>
          <a:off x="4124960" y="1383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209" name="楕円 208"/>
        <xdr:cNvSpPr/>
      </xdr:nvSpPr>
      <xdr:spPr>
        <a:xfrm>
          <a:off x="3312160" y="13830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163830</xdr:rowOff>
    </xdr:to>
    <xdr:cxnSp macro="">
      <xdr:nvCxnSpPr>
        <xdr:cNvPr id="210" name="直線コネクタ 209"/>
        <xdr:cNvCxnSpPr/>
      </xdr:nvCxnSpPr>
      <xdr:spPr>
        <a:xfrm>
          <a:off x="3355340" y="1388173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11" name="楕円 210"/>
        <xdr:cNvSpPr/>
      </xdr:nvSpPr>
      <xdr:spPr>
        <a:xfrm>
          <a:off x="2514600" y="13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135255</xdr:rowOff>
    </xdr:to>
    <xdr:cxnSp macro="">
      <xdr:nvCxnSpPr>
        <xdr:cNvPr id="212" name="直線コネクタ 211"/>
        <xdr:cNvCxnSpPr/>
      </xdr:nvCxnSpPr>
      <xdr:spPr>
        <a:xfrm>
          <a:off x="2565400" y="13836016"/>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213" name="楕円 212"/>
        <xdr:cNvSpPr/>
      </xdr:nvSpPr>
      <xdr:spPr>
        <a:xfrm>
          <a:off x="1739900" y="13743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89536</xdr:rowOff>
    </xdr:to>
    <xdr:cxnSp macro="">
      <xdr:nvCxnSpPr>
        <xdr:cNvPr id="214" name="直線コネクタ 213"/>
        <xdr:cNvCxnSpPr/>
      </xdr:nvCxnSpPr>
      <xdr:spPr>
        <a:xfrm>
          <a:off x="1790700" y="13790294"/>
          <a:ext cx="7747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215" name="楕円 214"/>
        <xdr:cNvSpPr/>
      </xdr:nvSpPr>
      <xdr:spPr>
        <a:xfrm>
          <a:off x="965200" y="137471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43814</xdr:rowOff>
    </xdr:from>
    <xdr:to>
      <xdr:col>10</xdr:col>
      <xdr:colOff>114300</xdr:colOff>
      <xdr:row>82</xdr:row>
      <xdr:rowOff>51436</xdr:rowOff>
    </xdr:to>
    <xdr:cxnSp macro="">
      <xdr:nvCxnSpPr>
        <xdr:cNvPr id="216" name="直線コネクタ 215"/>
        <xdr:cNvCxnSpPr/>
      </xdr:nvCxnSpPr>
      <xdr:spPr>
        <a:xfrm flipV="1">
          <a:off x="1008380" y="13790294"/>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xdr:cNvSpPr txBox="1"/>
      </xdr:nvSpPr>
      <xdr:spPr>
        <a:xfrm>
          <a:off x="3170564" y="1332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xdr:cNvSpPr txBox="1"/>
      </xdr:nvSpPr>
      <xdr:spPr>
        <a:xfrm>
          <a:off x="2385704" y="1326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xdr:cNvSpPr txBox="1"/>
      </xdr:nvSpPr>
      <xdr:spPr>
        <a:xfrm>
          <a:off x="1611004" y="132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xdr:cNvSpPr txBox="1"/>
      </xdr:nvSpPr>
      <xdr:spPr>
        <a:xfrm>
          <a:off x="836304" y="1326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5732</xdr:rowOff>
    </xdr:from>
    <xdr:ext cx="405111" cy="259045"/>
    <xdr:sp macro="" textlink="">
      <xdr:nvSpPr>
        <xdr:cNvPr id="221" name="n_1mainValue【福祉施設】&#10;有形固定資産減価償却率"/>
        <xdr:cNvSpPr txBox="1"/>
      </xdr:nvSpPr>
      <xdr:spPr>
        <a:xfrm>
          <a:off x="317056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222" name="n_2mainValue【福祉施設】&#10;有形固定資産減価償却率"/>
        <xdr:cNvSpPr txBox="1"/>
      </xdr:nvSpPr>
      <xdr:spPr>
        <a:xfrm>
          <a:off x="2385704" y="1387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85741</xdr:rowOff>
    </xdr:from>
    <xdr:ext cx="405111" cy="259045"/>
    <xdr:sp macro="" textlink="">
      <xdr:nvSpPr>
        <xdr:cNvPr id="223" name="n_3mainValue【福祉施設】&#10;有形固定資産減価償却率"/>
        <xdr:cNvSpPr txBox="1"/>
      </xdr:nvSpPr>
      <xdr:spPr>
        <a:xfrm>
          <a:off x="161100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93363</xdr:rowOff>
    </xdr:from>
    <xdr:ext cx="405111" cy="259045"/>
    <xdr:sp macro="" textlink="">
      <xdr:nvSpPr>
        <xdr:cNvPr id="224" name="n_4mainValue【福祉施設】&#10;有形固定資産減価償却率"/>
        <xdr:cNvSpPr txBox="1"/>
      </xdr:nvSpPr>
      <xdr:spPr>
        <a:xfrm>
          <a:off x="836304" y="1383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xdr:cNvCxnSpPr/>
      </xdr:nvCxnSpPr>
      <xdr:spPr>
        <a:xfrm flipV="1">
          <a:off x="9219565" y="13041249"/>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xdr:cNvSpPr txBox="1"/>
      </xdr:nvSpPr>
      <xdr:spPr>
        <a:xfrm>
          <a:off x="9258300" y="1452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xdr:cNvCxnSpPr/>
      </xdr:nvCxnSpPr>
      <xdr:spPr>
        <a:xfrm>
          <a:off x="9154160" y="145202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xdr:cNvSpPr txBox="1"/>
      </xdr:nvSpPr>
      <xdr:spPr>
        <a:xfrm>
          <a:off x="9258300" y="1282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xdr:cNvCxnSpPr/>
      </xdr:nvCxnSpPr>
      <xdr:spPr>
        <a:xfrm>
          <a:off x="9154160" y="13041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xdr:cNvSpPr txBox="1"/>
      </xdr:nvSpPr>
      <xdr:spPr>
        <a:xfrm>
          <a:off x="9258300" y="14133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xdr:cNvSpPr/>
      </xdr:nvSpPr>
      <xdr:spPr>
        <a:xfrm>
          <a:off x="9192260" y="14155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xdr:cNvSpPr/>
      </xdr:nvSpPr>
      <xdr:spPr>
        <a:xfrm>
          <a:off x="8445500" y="141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7670800" y="14151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xdr:cNvSpPr/>
      </xdr:nvSpPr>
      <xdr:spPr>
        <a:xfrm>
          <a:off x="6873240" y="141631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xdr:cNvSpPr/>
      </xdr:nvSpPr>
      <xdr:spPr>
        <a:xfrm>
          <a:off x="6098540" y="14189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117983</xdr:rowOff>
    </xdr:from>
    <xdr:to>
      <xdr:col>55</xdr:col>
      <xdr:colOff>50800</xdr:colOff>
      <xdr:row>83</xdr:row>
      <xdr:rowOff>48133</xdr:rowOff>
    </xdr:to>
    <xdr:sp macro="" textlink="">
      <xdr:nvSpPr>
        <xdr:cNvPr id="264" name="楕円 263"/>
        <xdr:cNvSpPr/>
      </xdr:nvSpPr>
      <xdr:spPr>
        <a:xfrm>
          <a:off x="9192260" y="13864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140860</xdr:rowOff>
    </xdr:from>
    <xdr:ext cx="469744" cy="259045"/>
    <xdr:sp macro="" textlink="">
      <xdr:nvSpPr>
        <xdr:cNvPr id="265" name="【福祉施設】&#10;一人当たり面積該当値テキスト"/>
        <xdr:cNvSpPr txBox="1"/>
      </xdr:nvSpPr>
      <xdr:spPr>
        <a:xfrm>
          <a:off x="9258300" y="137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84455</xdr:rowOff>
    </xdr:from>
    <xdr:to>
      <xdr:col>50</xdr:col>
      <xdr:colOff>165100</xdr:colOff>
      <xdr:row>83</xdr:row>
      <xdr:rowOff>14605</xdr:rowOff>
    </xdr:to>
    <xdr:sp macro="" textlink="">
      <xdr:nvSpPr>
        <xdr:cNvPr id="266" name="楕円 265"/>
        <xdr:cNvSpPr/>
      </xdr:nvSpPr>
      <xdr:spPr>
        <a:xfrm>
          <a:off x="8445500" y="1383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135255</xdr:rowOff>
    </xdr:from>
    <xdr:to>
      <xdr:col>55</xdr:col>
      <xdr:colOff>0</xdr:colOff>
      <xdr:row>82</xdr:row>
      <xdr:rowOff>168783</xdr:rowOff>
    </xdr:to>
    <xdr:cxnSp macro="">
      <xdr:nvCxnSpPr>
        <xdr:cNvPr id="267" name="直線コネクタ 266"/>
        <xdr:cNvCxnSpPr/>
      </xdr:nvCxnSpPr>
      <xdr:spPr>
        <a:xfrm>
          <a:off x="8496300" y="13881735"/>
          <a:ext cx="7239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66548</xdr:rowOff>
    </xdr:from>
    <xdr:to>
      <xdr:col>46</xdr:col>
      <xdr:colOff>38100</xdr:colOff>
      <xdr:row>82</xdr:row>
      <xdr:rowOff>168148</xdr:rowOff>
    </xdr:to>
    <xdr:sp macro="" textlink="">
      <xdr:nvSpPr>
        <xdr:cNvPr id="268" name="楕円 267"/>
        <xdr:cNvSpPr/>
      </xdr:nvSpPr>
      <xdr:spPr>
        <a:xfrm>
          <a:off x="7670800" y="13813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117348</xdr:rowOff>
    </xdr:from>
    <xdr:to>
      <xdr:col>50</xdr:col>
      <xdr:colOff>114300</xdr:colOff>
      <xdr:row>82</xdr:row>
      <xdr:rowOff>135255</xdr:rowOff>
    </xdr:to>
    <xdr:cxnSp macro="">
      <xdr:nvCxnSpPr>
        <xdr:cNvPr id="269" name="直線コネクタ 268"/>
        <xdr:cNvCxnSpPr/>
      </xdr:nvCxnSpPr>
      <xdr:spPr>
        <a:xfrm>
          <a:off x="7713980" y="13863828"/>
          <a:ext cx="78232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153797</xdr:rowOff>
    </xdr:from>
    <xdr:to>
      <xdr:col>41</xdr:col>
      <xdr:colOff>101600</xdr:colOff>
      <xdr:row>85</xdr:row>
      <xdr:rowOff>83947</xdr:rowOff>
    </xdr:to>
    <xdr:sp macro="" textlink="">
      <xdr:nvSpPr>
        <xdr:cNvPr id="270" name="楕円 269"/>
        <xdr:cNvSpPr/>
      </xdr:nvSpPr>
      <xdr:spPr>
        <a:xfrm>
          <a:off x="6873240" y="14235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117348</xdr:rowOff>
    </xdr:from>
    <xdr:to>
      <xdr:col>45</xdr:col>
      <xdr:colOff>177800</xdr:colOff>
      <xdr:row>85</xdr:row>
      <xdr:rowOff>33147</xdr:rowOff>
    </xdr:to>
    <xdr:cxnSp macro="">
      <xdr:nvCxnSpPr>
        <xdr:cNvPr id="271" name="直線コネクタ 270"/>
        <xdr:cNvCxnSpPr/>
      </xdr:nvCxnSpPr>
      <xdr:spPr>
        <a:xfrm flipV="1">
          <a:off x="6924040" y="13863828"/>
          <a:ext cx="789940" cy="4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153415</xdr:rowOff>
    </xdr:from>
    <xdr:to>
      <xdr:col>36</xdr:col>
      <xdr:colOff>165100</xdr:colOff>
      <xdr:row>85</xdr:row>
      <xdr:rowOff>83565</xdr:rowOff>
    </xdr:to>
    <xdr:sp macro="" textlink="">
      <xdr:nvSpPr>
        <xdr:cNvPr id="272" name="楕円 271"/>
        <xdr:cNvSpPr/>
      </xdr:nvSpPr>
      <xdr:spPr>
        <a:xfrm>
          <a:off x="6098540" y="1423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32765</xdr:rowOff>
    </xdr:from>
    <xdr:to>
      <xdr:col>41</xdr:col>
      <xdr:colOff>50800</xdr:colOff>
      <xdr:row>85</xdr:row>
      <xdr:rowOff>33147</xdr:rowOff>
    </xdr:to>
    <xdr:cxnSp macro="">
      <xdr:nvCxnSpPr>
        <xdr:cNvPr id="273" name="直線コネクタ 272"/>
        <xdr:cNvCxnSpPr/>
      </xdr:nvCxnSpPr>
      <xdr:spPr>
        <a:xfrm>
          <a:off x="6149340" y="14282165"/>
          <a:ext cx="7747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xdr:cNvSpPr txBox="1"/>
      </xdr:nvSpPr>
      <xdr:spPr>
        <a:xfrm>
          <a:off x="8271587" y="142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xdr:cNvSpPr txBox="1"/>
      </xdr:nvSpPr>
      <xdr:spPr>
        <a:xfrm>
          <a:off x="750958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6" name="n_3aveValue【福祉施設】&#10;一人当たり面積"/>
        <xdr:cNvSpPr txBox="1"/>
      </xdr:nvSpPr>
      <xdr:spPr>
        <a:xfrm>
          <a:off x="6712027" y="139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7" name="n_4aveValue【福祉施設】&#10;一人当たり面積"/>
        <xdr:cNvSpPr txBox="1"/>
      </xdr:nvSpPr>
      <xdr:spPr>
        <a:xfrm>
          <a:off x="5937327" y="1396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31132</xdr:rowOff>
    </xdr:from>
    <xdr:ext cx="469744" cy="259045"/>
    <xdr:sp macro="" textlink="">
      <xdr:nvSpPr>
        <xdr:cNvPr id="278" name="n_1mainValue【福祉施設】&#10;一人当たり面積"/>
        <xdr:cNvSpPr txBox="1"/>
      </xdr:nvSpPr>
      <xdr:spPr>
        <a:xfrm>
          <a:off x="827158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13225</xdr:rowOff>
    </xdr:from>
    <xdr:ext cx="469744" cy="259045"/>
    <xdr:sp macro="" textlink="">
      <xdr:nvSpPr>
        <xdr:cNvPr id="279" name="n_2mainValue【福祉施設】&#10;一人当たり面積"/>
        <xdr:cNvSpPr txBox="1"/>
      </xdr:nvSpPr>
      <xdr:spPr>
        <a:xfrm>
          <a:off x="7509587" y="135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75074</xdr:rowOff>
    </xdr:from>
    <xdr:ext cx="469744" cy="259045"/>
    <xdr:sp macro="" textlink="">
      <xdr:nvSpPr>
        <xdr:cNvPr id="280" name="n_3mainValue【福祉施設】&#10;一人当たり面積"/>
        <xdr:cNvSpPr txBox="1"/>
      </xdr:nvSpPr>
      <xdr:spPr>
        <a:xfrm>
          <a:off x="6712027" y="143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74692</xdr:rowOff>
    </xdr:from>
    <xdr:ext cx="469744" cy="259045"/>
    <xdr:sp macro="" textlink="">
      <xdr:nvSpPr>
        <xdr:cNvPr id="281" name="n_4mainValue【福祉施設】&#10;一人当たり面積"/>
        <xdr:cNvSpPr txBox="1"/>
      </xdr:nvSpPr>
      <xdr:spPr>
        <a:xfrm>
          <a:off x="5937327" y="143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04" name="直線コネクタ 303"/>
        <xdr:cNvCxnSpPr/>
      </xdr:nvCxnSpPr>
      <xdr:spPr>
        <a:xfrm flipV="1">
          <a:off x="4086225" y="16805911"/>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xdr:cNvSpPr txBox="1"/>
      </xdr:nvSpPr>
      <xdr:spPr>
        <a:xfrm>
          <a:off x="412496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7" name="【市民会館】&#10;有形固定資産減価償却率最大値テキスト"/>
        <xdr:cNvSpPr txBox="1"/>
      </xdr:nvSpPr>
      <xdr:spPr>
        <a:xfrm>
          <a:off x="4124960" y="1658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8" name="直線コネクタ 307"/>
        <xdr:cNvCxnSpPr/>
      </xdr:nvCxnSpPr>
      <xdr:spPr>
        <a:xfrm>
          <a:off x="4020820" y="16805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09" name="【市民会館】&#10;有形固定資産減価償却率平均値テキスト"/>
        <xdr:cNvSpPr txBox="1"/>
      </xdr:nvSpPr>
      <xdr:spPr>
        <a:xfrm>
          <a:off x="4124960" y="17215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10" name="フローチャート: 判断 309"/>
        <xdr:cNvSpPr/>
      </xdr:nvSpPr>
      <xdr:spPr>
        <a:xfrm>
          <a:off x="4036060" y="1723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11" name="フローチャート: 判断 310"/>
        <xdr:cNvSpPr/>
      </xdr:nvSpPr>
      <xdr:spPr>
        <a:xfrm>
          <a:off x="3312160" y="17186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12" name="フローチャート: 判断 311"/>
        <xdr:cNvSpPr/>
      </xdr:nvSpPr>
      <xdr:spPr>
        <a:xfrm>
          <a:off x="2514600" y="171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13" name="フローチャート: 判断 312"/>
        <xdr:cNvSpPr/>
      </xdr:nvSpPr>
      <xdr:spPr>
        <a:xfrm>
          <a:off x="1739900" y="1712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14" name="フローチャート: 判断 313"/>
        <xdr:cNvSpPr/>
      </xdr:nvSpPr>
      <xdr:spPr>
        <a:xfrm>
          <a:off x="965200" y="17025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45974</xdr:rowOff>
    </xdr:from>
    <xdr:to>
      <xdr:col>10</xdr:col>
      <xdr:colOff>165100</xdr:colOff>
      <xdr:row>107</xdr:row>
      <xdr:rowOff>147574</xdr:rowOff>
    </xdr:to>
    <xdr:sp macro="" textlink="">
      <xdr:nvSpPr>
        <xdr:cNvPr id="320" name="楕円 319"/>
        <xdr:cNvSpPr/>
      </xdr:nvSpPr>
      <xdr:spPr>
        <a:xfrm>
          <a:off x="1739900" y="179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321" name="n_1aveValue【市民会館】&#10;有形固定資産減価償却率"/>
        <xdr:cNvSpPr txBox="1"/>
      </xdr:nvSpPr>
      <xdr:spPr>
        <a:xfrm>
          <a:off x="3170564" y="1696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22" name="n_2aveValue【市民会館】&#10;有形固定資産減価償却率"/>
        <xdr:cNvSpPr txBox="1"/>
      </xdr:nvSpPr>
      <xdr:spPr>
        <a:xfrm>
          <a:off x="2385704" y="1689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23" name="n_3aveValue【市民会館】&#10;有形固定資産減価償却率"/>
        <xdr:cNvSpPr txBox="1"/>
      </xdr:nvSpPr>
      <xdr:spPr>
        <a:xfrm>
          <a:off x="1611004" y="1690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24" name="n_4aveValue【市民会館】&#10;有形固定資産減価償却率"/>
        <xdr:cNvSpPr txBox="1"/>
      </xdr:nvSpPr>
      <xdr:spPr>
        <a:xfrm>
          <a:off x="836304"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138701</xdr:rowOff>
    </xdr:from>
    <xdr:ext cx="405111" cy="259045"/>
    <xdr:sp macro="" textlink="">
      <xdr:nvSpPr>
        <xdr:cNvPr id="325" name="n_3mainValue【市民会館】&#10;有形固定資産減価償却率"/>
        <xdr:cNvSpPr txBox="1"/>
      </xdr:nvSpPr>
      <xdr:spPr>
        <a:xfrm>
          <a:off x="1611004" y="180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6" name="直線コネクタ 335"/>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7" name="テキスト ボックス 336"/>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8" name="直線コネクタ 337"/>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9" name="テキスト ボックス 338"/>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0" name="直線コネクタ 339"/>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1" name="テキスト ボックス 340"/>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2" name="直線コネクタ 341"/>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3" name="テキスト ボックス 342"/>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47" name="直線コネクタ 346"/>
        <xdr:cNvCxnSpPr/>
      </xdr:nvCxnSpPr>
      <xdr:spPr>
        <a:xfrm flipV="1">
          <a:off x="9219565" y="16717365"/>
          <a:ext cx="0" cy="1436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48" name="【市民会館】&#10;一人当たり面積最小値テキスト"/>
        <xdr:cNvSpPr txBox="1"/>
      </xdr:nvSpPr>
      <xdr:spPr>
        <a:xfrm>
          <a:off x="9258300" y="181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49" name="直線コネクタ 348"/>
        <xdr:cNvCxnSpPr/>
      </xdr:nvCxnSpPr>
      <xdr:spPr>
        <a:xfrm>
          <a:off x="9154160" y="18153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50" name="【市民会館】&#10;一人当たり面積最大値テキスト"/>
        <xdr:cNvSpPr txBox="1"/>
      </xdr:nvSpPr>
      <xdr:spPr>
        <a:xfrm>
          <a:off x="9258300" y="164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51" name="直線コネクタ 350"/>
        <xdr:cNvCxnSpPr/>
      </xdr:nvCxnSpPr>
      <xdr:spPr>
        <a:xfrm>
          <a:off x="9154160" y="16717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352" name="【市民会館】&#10;一人当たり面積平均値テキスト"/>
        <xdr:cNvSpPr txBox="1"/>
      </xdr:nvSpPr>
      <xdr:spPr>
        <a:xfrm>
          <a:off x="9258300" y="1770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53" name="フローチャート: 判断 352"/>
        <xdr:cNvSpPr/>
      </xdr:nvSpPr>
      <xdr:spPr>
        <a:xfrm>
          <a:off x="9192260" y="17726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54" name="フローチャート: 判断 353"/>
        <xdr:cNvSpPr/>
      </xdr:nvSpPr>
      <xdr:spPr>
        <a:xfrm>
          <a:off x="8445500" y="17701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55" name="フローチャート: 判断 354"/>
        <xdr:cNvSpPr/>
      </xdr:nvSpPr>
      <xdr:spPr>
        <a:xfrm>
          <a:off x="7670800" y="177208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56" name="フローチャート: 判断 355"/>
        <xdr:cNvSpPr/>
      </xdr:nvSpPr>
      <xdr:spPr>
        <a:xfrm>
          <a:off x="6873240" y="1777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57" name="フローチャート: 判断 356"/>
        <xdr:cNvSpPr/>
      </xdr:nvSpPr>
      <xdr:spPr>
        <a:xfrm>
          <a:off x="6098540" y="1781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154787</xdr:rowOff>
    </xdr:from>
    <xdr:to>
      <xdr:col>41</xdr:col>
      <xdr:colOff>101600</xdr:colOff>
      <xdr:row>107</xdr:row>
      <xdr:rowOff>84937</xdr:rowOff>
    </xdr:to>
    <xdr:sp macro="" textlink="">
      <xdr:nvSpPr>
        <xdr:cNvPr id="363" name="楕円 362"/>
        <xdr:cNvSpPr/>
      </xdr:nvSpPr>
      <xdr:spPr>
        <a:xfrm>
          <a:off x="6873240" y="1792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364" name="n_1aveValue【市民会館】&#10;一人当たり面積"/>
        <xdr:cNvSpPr txBox="1"/>
      </xdr:nvSpPr>
      <xdr:spPr>
        <a:xfrm>
          <a:off x="8271587" y="1748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65" name="n_2aveValue【市民会館】&#10;一人当たり面積"/>
        <xdr:cNvSpPr txBox="1"/>
      </xdr:nvSpPr>
      <xdr:spPr>
        <a:xfrm>
          <a:off x="7509587" y="1749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66" name="n_3aveValue【市民会館】&#10;一人当たり面積"/>
        <xdr:cNvSpPr txBox="1"/>
      </xdr:nvSpPr>
      <xdr:spPr>
        <a:xfrm>
          <a:off x="6712027" y="175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67" name="n_4aveValue【市民会館】&#10;一人当たり面積"/>
        <xdr:cNvSpPr txBox="1"/>
      </xdr:nvSpPr>
      <xdr:spPr>
        <a:xfrm>
          <a:off x="5937327" y="1759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76064</xdr:rowOff>
    </xdr:from>
    <xdr:ext cx="469744" cy="259045"/>
    <xdr:sp macro="" textlink="">
      <xdr:nvSpPr>
        <xdr:cNvPr id="368" name="n_3mainValue【市民会館】&#10;一人当たり面積"/>
        <xdr:cNvSpPr txBox="1"/>
      </xdr:nvSpPr>
      <xdr:spPr>
        <a:xfrm>
          <a:off x="6712027" y="180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7" name="テキスト ボックス 41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8" name="直線コネクタ 41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9" name="直線コネクタ 41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0" name="テキスト ボックス 41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1" name="直線コネクタ 42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2" name="テキスト ボックス 42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3" name="直線コネクタ 42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4" name="テキスト ボックス 42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5" name="直線コネクタ 42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6" name="テキスト ボックス 42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7" name="直線コネクタ 42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8" name="テキスト ボックス 42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9" name="直線コネクタ 42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0" name="テキスト ボックス 42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32" name="直線コネクタ 431"/>
        <xdr:cNvCxnSpPr/>
      </xdr:nvCxnSpPr>
      <xdr:spPr>
        <a:xfrm flipV="1">
          <a:off x="19509104" y="13246608"/>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33" name="【消防施設】&#10;一人当たり面積最小値テキスト"/>
        <xdr:cNvSpPr txBox="1"/>
      </xdr:nvSpPr>
      <xdr:spPr>
        <a:xfrm>
          <a:off x="1954784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34" name="直線コネクタ 433"/>
        <xdr:cNvCxnSpPr/>
      </xdr:nvCxnSpPr>
      <xdr:spPr>
        <a:xfrm>
          <a:off x="1944370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35" name="【消防施設】&#10;一人当たり面積最大値テキスト"/>
        <xdr:cNvSpPr txBox="1"/>
      </xdr:nvSpPr>
      <xdr:spPr>
        <a:xfrm>
          <a:off x="19547840" y="1302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36" name="直線コネクタ 435"/>
        <xdr:cNvCxnSpPr/>
      </xdr:nvCxnSpPr>
      <xdr:spPr>
        <a:xfrm>
          <a:off x="19443700" y="13246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37" name="【消防施設】&#10;一人当たり面積平均値テキスト"/>
        <xdr:cNvSpPr txBox="1"/>
      </xdr:nvSpPr>
      <xdr:spPr>
        <a:xfrm>
          <a:off x="1954784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38" name="フローチャート: 判断 437"/>
        <xdr:cNvSpPr/>
      </xdr:nvSpPr>
      <xdr:spPr>
        <a:xfrm>
          <a:off x="1945894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39" name="フローチャート: 判断 438"/>
        <xdr:cNvSpPr/>
      </xdr:nvSpPr>
      <xdr:spPr>
        <a:xfrm>
          <a:off x="18735040" y="142549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40" name="フローチャート: 判断 439"/>
        <xdr:cNvSpPr/>
      </xdr:nvSpPr>
      <xdr:spPr>
        <a:xfrm>
          <a:off x="17937480" y="14208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41" name="フローチャート: 判断 440"/>
        <xdr:cNvSpPr/>
      </xdr:nvSpPr>
      <xdr:spPr>
        <a:xfrm>
          <a:off x="17162780" y="1419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42" name="フローチャート: 判断 441"/>
        <xdr:cNvSpPr/>
      </xdr:nvSpPr>
      <xdr:spPr>
        <a:xfrm>
          <a:off x="16388080" y="142519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3" name="テキスト ボックス 44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4" name="テキスト ボックス 44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5" name="テキスト ボックス 44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6" name="テキスト ボックス 44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7" name="テキスト ボックス 44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72644</xdr:rowOff>
    </xdr:from>
    <xdr:to>
      <xdr:col>98</xdr:col>
      <xdr:colOff>38100</xdr:colOff>
      <xdr:row>86</xdr:row>
      <xdr:rowOff>2794</xdr:rowOff>
    </xdr:to>
    <xdr:sp macro="" textlink="">
      <xdr:nvSpPr>
        <xdr:cNvPr id="448" name="楕円 447"/>
        <xdr:cNvSpPr/>
      </xdr:nvSpPr>
      <xdr:spPr>
        <a:xfrm>
          <a:off x="16388080" y="14322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123714</xdr:rowOff>
    </xdr:from>
    <xdr:ext cx="469744" cy="259045"/>
    <xdr:sp macro="" textlink="">
      <xdr:nvSpPr>
        <xdr:cNvPr id="449" name="n_1aveValue【消防施設】&#10;一人当たり面積"/>
        <xdr:cNvSpPr txBox="1"/>
      </xdr:nvSpPr>
      <xdr:spPr>
        <a:xfrm>
          <a:off x="18561127" y="1403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50" name="n_2aveValue【消防施設】&#10;一人当たり面積"/>
        <xdr:cNvSpPr txBox="1"/>
      </xdr:nvSpPr>
      <xdr:spPr>
        <a:xfrm>
          <a:off x="17776267" y="139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51" name="n_3aveValue【消防施設】&#10;一人当たり面積"/>
        <xdr:cNvSpPr txBox="1"/>
      </xdr:nvSpPr>
      <xdr:spPr>
        <a:xfrm>
          <a:off x="1700156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452" name="n_4aveValue【消防施設】&#10;一人当たり面積"/>
        <xdr:cNvSpPr txBox="1"/>
      </xdr:nvSpPr>
      <xdr:spPr>
        <a:xfrm>
          <a:off x="16226867" y="1403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165371</xdr:rowOff>
    </xdr:from>
    <xdr:ext cx="469744" cy="259045"/>
    <xdr:sp macro="" textlink="">
      <xdr:nvSpPr>
        <xdr:cNvPr id="453" name="n_4mainValue【消防施設】&#10;一人当たり面積"/>
        <xdr:cNvSpPr txBox="1"/>
      </xdr:nvSpPr>
      <xdr:spPr>
        <a:xfrm>
          <a:off x="1622686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4" name="正方形/長方形 45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5" name="正方形/長方形 45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6" name="正方形/長方形 45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7" name="正方形/長方形 45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8" name="正方形/長方形 45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9" name="正方形/長方形 45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0" name="正方形/長方形 45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正方形/長方形 46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2" name="テキスト ボックス 46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3" name="直線コネクタ 46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4" name="テキスト ボックス 46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5" name="直線コネクタ 46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66" name="テキスト ボックス 465"/>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7" name="直線コネクタ 46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8" name="テキスト ボックス 46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9" name="直線コネクタ 46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0" name="テキスト ボックス 46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1" name="直線コネクタ 47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2" name="テキスト ボックス 47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3" name="直線コネクタ 47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74" name="テキスト ボックス 473"/>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5" name="直線コネクタ 47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77" name="直線コネクタ 476"/>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78" name="【庁舎】&#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79" name="直線コネクタ 478"/>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80" name="【庁舎】&#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1" name="直線コネクタ 480"/>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82" name="【庁舎】&#10;有形固定資産減価償却率平均値テキスト"/>
        <xdr:cNvSpPr txBox="1"/>
      </xdr:nvSpPr>
      <xdr:spPr>
        <a:xfrm>
          <a:off x="14414500" y="1730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83" name="フローチャート: 判断 482"/>
        <xdr:cNvSpPr/>
      </xdr:nvSpPr>
      <xdr:spPr>
        <a:xfrm>
          <a:off x="14325600" y="17453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84" name="フローチャート: 判断 483"/>
        <xdr:cNvSpPr/>
      </xdr:nvSpPr>
      <xdr:spPr>
        <a:xfrm>
          <a:off x="1357884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85" name="フローチャート: 判断 484"/>
        <xdr:cNvSpPr/>
      </xdr:nvSpPr>
      <xdr:spPr>
        <a:xfrm>
          <a:off x="12804140"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86" name="フローチャート: 判断 485"/>
        <xdr:cNvSpPr/>
      </xdr:nvSpPr>
      <xdr:spPr>
        <a:xfrm>
          <a:off x="12029440" y="17479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87" name="フローチャート: 判断 486"/>
        <xdr:cNvSpPr/>
      </xdr:nvSpPr>
      <xdr:spPr>
        <a:xfrm>
          <a:off x="11231880" y="1744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8" name="テキスト ボックス 48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147320</xdr:rowOff>
    </xdr:from>
    <xdr:to>
      <xdr:col>85</xdr:col>
      <xdr:colOff>177800</xdr:colOff>
      <xdr:row>107</xdr:row>
      <xdr:rowOff>77470</xdr:rowOff>
    </xdr:to>
    <xdr:sp macro="" textlink="">
      <xdr:nvSpPr>
        <xdr:cNvPr id="493" name="楕円 492"/>
        <xdr:cNvSpPr/>
      </xdr:nvSpPr>
      <xdr:spPr>
        <a:xfrm>
          <a:off x="14325600" y="179171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62247</xdr:rowOff>
    </xdr:from>
    <xdr:ext cx="405111" cy="259045"/>
    <xdr:sp macro="" textlink="">
      <xdr:nvSpPr>
        <xdr:cNvPr id="494" name="【庁舎】&#10;有形固定資産減価償却率該当値テキスト"/>
        <xdr:cNvSpPr txBox="1"/>
      </xdr:nvSpPr>
      <xdr:spPr>
        <a:xfrm>
          <a:off x="14414500" y="1783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138430</xdr:rowOff>
    </xdr:from>
    <xdr:to>
      <xdr:col>81</xdr:col>
      <xdr:colOff>101600</xdr:colOff>
      <xdr:row>107</xdr:row>
      <xdr:rowOff>68580</xdr:rowOff>
    </xdr:to>
    <xdr:sp macro="" textlink="">
      <xdr:nvSpPr>
        <xdr:cNvPr id="495" name="楕円 494"/>
        <xdr:cNvSpPr/>
      </xdr:nvSpPr>
      <xdr:spPr>
        <a:xfrm>
          <a:off x="13578840" y="17908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17780</xdr:rowOff>
    </xdr:from>
    <xdr:to>
      <xdr:col>85</xdr:col>
      <xdr:colOff>127000</xdr:colOff>
      <xdr:row>107</xdr:row>
      <xdr:rowOff>26670</xdr:rowOff>
    </xdr:to>
    <xdr:cxnSp macro="">
      <xdr:nvCxnSpPr>
        <xdr:cNvPr id="496" name="直線コネクタ 495"/>
        <xdr:cNvCxnSpPr/>
      </xdr:nvCxnSpPr>
      <xdr:spPr>
        <a:xfrm>
          <a:off x="13629640" y="17955260"/>
          <a:ext cx="74676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497" name="楕円 496"/>
        <xdr:cNvSpPr/>
      </xdr:nvSpPr>
      <xdr:spPr>
        <a:xfrm>
          <a:off x="12804140" y="1789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17780</xdr:rowOff>
    </xdr:to>
    <xdr:cxnSp macro="">
      <xdr:nvCxnSpPr>
        <xdr:cNvPr id="498" name="直線コネクタ 497"/>
        <xdr:cNvCxnSpPr/>
      </xdr:nvCxnSpPr>
      <xdr:spPr>
        <a:xfrm>
          <a:off x="12854940" y="17945100"/>
          <a:ext cx="7747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119380</xdr:rowOff>
    </xdr:from>
    <xdr:to>
      <xdr:col>72</xdr:col>
      <xdr:colOff>38100</xdr:colOff>
      <xdr:row>107</xdr:row>
      <xdr:rowOff>49530</xdr:rowOff>
    </xdr:to>
    <xdr:sp macro="" textlink="">
      <xdr:nvSpPr>
        <xdr:cNvPr id="499" name="楕円 498"/>
        <xdr:cNvSpPr/>
      </xdr:nvSpPr>
      <xdr:spPr>
        <a:xfrm>
          <a:off x="12029440" y="1788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170180</xdr:rowOff>
    </xdr:from>
    <xdr:to>
      <xdr:col>76</xdr:col>
      <xdr:colOff>114300</xdr:colOff>
      <xdr:row>107</xdr:row>
      <xdr:rowOff>7620</xdr:rowOff>
    </xdr:to>
    <xdr:cxnSp macro="">
      <xdr:nvCxnSpPr>
        <xdr:cNvPr id="500" name="直線コネクタ 499"/>
        <xdr:cNvCxnSpPr/>
      </xdr:nvCxnSpPr>
      <xdr:spPr>
        <a:xfrm>
          <a:off x="12072620" y="1794002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3811</xdr:rowOff>
    </xdr:from>
    <xdr:to>
      <xdr:col>67</xdr:col>
      <xdr:colOff>101600</xdr:colOff>
      <xdr:row>105</xdr:row>
      <xdr:rowOff>105411</xdr:rowOff>
    </xdr:to>
    <xdr:sp macro="" textlink="">
      <xdr:nvSpPr>
        <xdr:cNvPr id="501" name="楕円 500"/>
        <xdr:cNvSpPr/>
      </xdr:nvSpPr>
      <xdr:spPr>
        <a:xfrm>
          <a:off x="11231880" y="176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54611</xdr:rowOff>
    </xdr:from>
    <xdr:to>
      <xdr:col>71</xdr:col>
      <xdr:colOff>177800</xdr:colOff>
      <xdr:row>106</xdr:row>
      <xdr:rowOff>170180</xdr:rowOff>
    </xdr:to>
    <xdr:cxnSp macro="">
      <xdr:nvCxnSpPr>
        <xdr:cNvPr id="502" name="直線コネクタ 501"/>
        <xdr:cNvCxnSpPr/>
      </xdr:nvCxnSpPr>
      <xdr:spPr>
        <a:xfrm>
          <a:off x="11282680" y="17656811"/>
          <a:ext cx="789940" cy="28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03" name="n_1aveValue【庁舎】&#10;有形固定資産減価償却率"/>
        <xdr:cNvSpPr txBox="1"/>
      </xdr:nvSpPr>
      <xdr:spPr>
        <a:xfrm>
          <a:off x="134372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04" name="n_2aveValue【庁舎】&#10;有形固定資産減価償却率"/>
        <xdr:cNvSpPr txBox="1"/>
      </xdr:nvSpPr>
      <xdr:spPr>
        <a:xfrm>
          <a:off x="126752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05" name="n_3aveValue【庁舎】&#10;有形固定資産減価償却率"/>
        <xdr:cNvSpPr txBox="1"/>
      </xdr:nvSpPr>
      <xdr:spPr>
        <a:xfrm>
          <a:off x="119005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06" name="n_4aveValue【庁舎】&#10;有形固定資産減価償却率"/>
        <xdr:cNvSpPr txBox="1"/>
      </xdr:nvSpPr>
      <xdr:spPr>
        <a:xfrm>
          <a:off x="11102984"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59707</xdr:rowOff>
    </xdr:from>
    <xdr:ext cx="405111" cy="259045"/>
    <xdr:sp macro="" textlink="">
      <xdr:nvSpPr>
        <xdr:cNvPr id="507" name="n_1mainValue【庁舎】&#10;有形固定資産減価償却率"/>
        <xdr:cNvSpPr txBox="1"/>
      </xdr:nvSpPr>
      <xdr:spPr>
        <a:xfrm>
          <a:off x="13437244" y="1799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508" name="n_2mainValue【庁舎】&#10;有形固定資産減価償却率"/>
        <xdr:cNvSpPr txBox="1"/>
      </xdr:nvSpPr>
      <xdr:spPr>
        <a:xfrm>
          <a:off x="126752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40657</xdr:rowOff>
    </xdr:from>
    <xdr:ext cx="405111" cy="259045"/>
    <xdr:sp macro="" textlink="">
      <xdr:nvSpPr>
        <xdr:cNvPr id="509" name="n_3mainValue【庁舎】&#10;有形固定資産減価償却率"/>
        <xdr:cNvSpPr txBox="1"/>
      </xdr:nvSpPr>
      <xdr:spPr>
        <a:xfrm>
          <a:off x="11900544" y="1797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96538</xdr:rowOff>
    </xdr:from>
    <xdr:ext cx="405111" cy="259045"/>
    <xdr:sp macro="" textlink="">
      <xdr:nvSpPr>
        <xdr:cNvPr id="510" name="n_4mainValue【庁舎】&#10;有形固定資産減価償却率"/>
        <xdr:cNvSpPr txBox="1"/>
      </xdr:nvSpPr>
      <xdr:spPr>
        <a:xfrm>
          <a:off x="11102984"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9" name="テキスト ボックス 51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0" name="直線コネクタ 51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1" name="直線コネクタ 52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2" name="テキスト ボックス 52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3" name="直線コネクタ 52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4" name="テキスト ボックス 52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5" name="直線コネクタ 52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6" name="テキスト ボックス 52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7" name="直線コネクタ 52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8" name="テキスト ボックス 52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9" name="直線コネクタ 52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0" name="テキスト ボックス 52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34" name="直線コネクタ 533"/>
        <xdr:cNvCxnSpPr/>
      </xdr:nvCxnSpPr>
      <xdr:spPr>
        <a:xfrm flipV="1">
          <a:off x="19509104" y="17011269"/>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35" name="【庁舎】&#10;一人当たり面積最小値テキスト"/>
        <xdr:cNvSpPr txBox="1"/>
      </xdr:nvSpPr>
      <xdr:spPr>
        <a:xfrm>
          <a:off x="19547840" y="181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36" name="直線コネクタ 535"/>
        <xdr:cNvCxnSpPr/>
      </xdr:nvCxnSpPr>
      <xdr:spPr>
        <a:xfrm>
          <a:off x="19443700" y="18141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37" name="【庁舎】&#10;一人当たり面積最大値テキスト"/>
        <xdr:cNvSpPr txBox="1"/>
      </xdr:nvSpPr>
      <xdr:spPr>
        <a:xfrm>
          <a:off x="19547840" y="167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38" name="直線コネクタ 537"/>
        <xdr:cNvCxnSpPr/>
      </xdr:nvCxnSpPr>
      <xdr:spPr>
        <a:xfrm>
          <a:off x="19443700" y="17011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39" name="【庁舎】&#10;一人当たり面積平均値テキスト"/>
        <xdr:cNvSpPr txBox="1"/>
      </xdr:nvSpPr>
      <xdr:spPr>
        <a:xfrm>
          <a:off x="19547840" y="17722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40" name="フローチャート: 判断 539"/>
        <xdr:cNvSpPr/>
      </xdr:nvSpPr>
      <xdr:spPr>
        <a:xfrm>
          <a:off x="19458940" y="17867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41" name="フローチャート: 判断 540"/>
        <xdr:cNvSpPr/>
      </xdr:nvSpPr>
      <xdr:spPr>
        <a:xfrm>
          <a:off x="18735040" y="17878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42" name="フローチャート: 判断 541"/>
        <xdr:cNvSpPr/>
      </xdr:nvSpPr>
      <xdr:spPr>
        <a:xfrm>
          <a:off x="17937480" y="178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43" name="フローチャート: 判断 542"/>
        <xdr:cNvSpPr/>
      </xdr:nvSpPr>
      <xdr:spPr>
        <a:xfrm>
          <a:off x="17162780" y="1787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44" name="フローチャート: 判断 543"/>
        <xdr:cNvSpPr/>
      </xdr:nvSpPr>
      <xdr:spPr>
        <a:xfrm>
          <a:off x="16388080" y="17900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5" name="テキスト ボックス 54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150368</xdr:rowOff>
    </xdr:from>
    <xdr:to>
      <xdr:col>116</xdr:col>
      <xdr:colOff>114300</xdr:colOff>
      <xdr:row>108</xdr:row>
      <xdr:rowOff>80518</xdr:rowOff>
    </xdr:to>
    <xdr:sp macro="" textlink="">
      <xdr:nvSpPr>
        <xdr:cNvPr id="550" name="楕円 549"/>
        <xdr:cNvSpPr/>
      </xdr:nvSpPr>
      <xdr:spPr>
        <a:xfrm>
          <a:off x="19458940" y="18087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65295</xdr:rowOff>
    </xdr:from>
    <xdr:ext cx="469744" cy="259045"/>
    <xdr:sp macro="" textlink="">
      <xdr:nvSpPr>
        <xdr:cNvPr id="551" name="【庁舎】&#10;一人当たり面積該当値テキスト"/>
        <xdr:cNvSpPr txBox="1"/>
      </xdr:nvSpPr>
      <xdr:spPr>
        <a:xfrm>
          <a:off x="19547840" y="1800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153036</xdr:rowOff>
    </xdr:from>
    <xdr:to>
      <xdr:col>112</xdr:col>
      <xdr:colOff>38100</xdr:colOff>
      <xdr:row>108</xdr:row>
      <xdr:rowOff>83186</xdr:rowOff>
    </xdr:to>
    <xdr:sp macro="" textlink="">
      <xdr:nvSpPr>
        <xdr:cNvPr id="552" name="楕円 551"/>
        <xdr:cNvSpPr/>
      </xdr:nvSpPr>
      <xdr:spPr>
        <a:xfrm>
          <a:off x="18735040" y="18090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29718</xdr:rowOff>
    </xdr:from>
    <xdr:to>
      <xdr:col>116</xdr:col>
      <xdr:colOff>63500</xdr:colOff>
      <xdr:row>108</xdr:row>
      <xdr:rowOff>32386</xdr:rowOff>
    </xdr:to>
    <xdr:cxnSp macro="">
      <xdr:nvCxnSpPr>
        <xdr:cNvPr id="553" name="直線コネクタ 552"/>
        <xdr:cNvCxnSpPr/>
      </xdr:nvCxnSpPr>
      <xdr:spPr>
        <a:xfrm flipV="1">
          <a:off x="18778220" y="18134838"/>
          <a:ext cx="73152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154560</xdr:rowOff>
    </xdr:from>
    <xdr:to>
      <xdr:col>107</xdr:col>
      <xdr:colOff>101600</xdr:colOff>
      <xdr:row>108</xdr:row>
      <xdr:rowOff>84710</xdr:rowOff>
    </xdr:to>
    <xdr:sp macro="" textlink="">
      <xdr:nvSpPr>
        <xdr:cNvPr id="554" name="楕円 553"/>
        <xdr:cNvSpPr/>
      </xdr:nvSpPr>
      <xdr:spPr>
        <a:xfrm>
          <a:off x="17937480" y="18092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32386</xdr:rowOff>
    </xdr:from>
    <xdr:to>
      <xdr:col>111</xdr:col>
      <xdr:colOff>177800</xdr:colOff>
      <xdr:row>108</xdr:row>
      <xdr:rowOff>33910</xdr:rowOff>
    </xdr:to>
    <xdr:cxnSp macro="">
      <xdr:nvCxnSpPr>
        <xdr:cNvPr id="555" name="直線コネクタ 554"/>
        <xdr:cNvCxnSpPr/>
      </xdr:nvCxnSpPr>
      <xdr:spPr>
        <a:xfrm flipV="1">
          <a:off x="17988280" y="18137506"/>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56" name="楕円 555"/>
        <xdr:cNvSpPr/>
      </xdr:nvSpPr>
      <xdr:spPr>
        <a:xfrm>
          <a:off x="17162780" y="1809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33910</xdr:rowOff>
    </xdr:from>
    <xdr:to>
      <xdr:col>107</xdr:col>
      <xdr:colOff>50800</xdr:colOff>
      <xdr:row>108</xdr:row>
      <xdr:rowOff>34289</xdr:rowOff>
    </xdr:to>
    <xdr:cxnSp macro="">
      <xdr:nvCxnSpPr>
        <xdr:cNvPr id="557" name="直線コネクタ 556"/>
        <xdr:cNvCxnSpPr/>
      </xdr:nvCxnSpPr>
      <xdr:spPr>
        <a:xfrm flipV="1">
          <a:off x="17213580" y="18139030"/>
          <a:ext cx="7747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150368</xdr:rowOff>
    </xdr:from>
    <xdr:to>
      <xdr:col>98</xdr:col>
      <xdr:colOff>38100</xdr:colOff>
      <xdr:row>108</xdr:row>
      <xdr:rowOff>80518</xdr:rowOff>
    </xdr:to>
    <xdr:sp macro="" textlink="">
      <xdr:nvSpPr>
        <xdr:cNvPr id="558" name="楕円 557"/>
        <xdr:cNvSpPr/>
      </xdr:nvSpPr>
      <xdr:spPr>
        <a:xfrm>
          <a:off x="16388080" y="180878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29718</xdr:rowOff>
    </xdr:from>
    <xdr:to>
      <xdr:col>102</xdr:col>
      <xdr:colOff>114300</xdr:colOff>
      <xdr:row>108</xdr:row>
      <xdr:rowOff>34289</xdr:rowOff>
    </xdr:to>
    <xdr:cxnSp macro="">
      <xdr:nvCxnSpPr>
        <xdr:cNvPr id="559" name="直線コネクタ 558"/>
        <xdr:cNvCxnSpPr/>
      </xdr:nvCxnSpPr>
      <xdr:spPr>
        <a:xfrm>
          <a:off x="16431260" y="18134838"/>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60" name="n_1aveValue【庁舎】&#10;一人当たり面積"/>
        <xdr:cNvSpPr txBox="1"/>
      </xdr:nvSpPr>
      <xdr:spPr>
        <a:xfrm>
          <a:off x="1856112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61" name="n_2aveValue【庁舎】&#10;一人当たり面積"/>
        <xdr:cNvSpPr txBox="1"/>
      </xdr:nvSpPr>
      <xdr:spPr>
        <a:xfrm>
          <a:off x="177762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62" name="n_3aveValue【庁舎】&#10;一人当たり面積"/>
        <xdr:cNvSpPr txBox="1"/>
      </xdr:nvSpPr>
      <xdr:spPr>
        <a:xfrm>
          <a:off x="170015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63" name="n_4aveValue【庁舎】&#10;一人当たり面積"/>
        <xdr:cNvSpPr txBox="1"/>
      </xdr:nvSpPr>
      <xdr:spPr>
        <a:xfrm>
          <a:off x="1622686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74313</xdr:rowOff>
    </xdr:from>
    <xdr:ext cx="469744" cy="259045"/>
    <xdr:sp macro="" textlink="">
      <xdr:nvSpPr>
        <xdr:cNvPr id="564" name="n_1mainValue【庁舎】&#10;一人当たり面積"/>
        <xdr:cNvSpPr txBox="1"/>
      </xdr:nvSpPr>
      <xdr:spPr>
        <a:xfrm>
          <a:off x="1856112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75837</xdr:rowOff>
    </xdr:from>
    <xdr:ext cx="469744" cy="259045"/>
    <xdr:sp macro="" textlink="">
      <xdr:nvSpPr>
        <xdr:cNvPr id="565" name="n_2mainValue【庁舎】&#10;一人当たり面積"/>
        <xdr:cNvSpPr txBox="1"/>
      </xdr:nvSpPr>
      <xdr:spPr>
        <a:xfrm>
          <a:off x="17776267" y="18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66" name="n_3mainValue【庁舎】&#10;一人当たり面積"/>
        <xdr:cNvSpPr txBox="1"/>
      </xdr:nvSpPr>
      <xdr:spPr>
        <a:xfrm>
          <a:off x="170015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71645</xdr:rowOff>
    </xdr:from>
    <xdr:ext cx="469744" cy="259045"/>
    <xdr:sp macro="" textlink="">
      <xdr:nvSpPr>
        <xdr:cNvPr id="567" name="n_4mainValue【庁舎】&#10;一人当たり面積"/>
        <xdr:cNvSpPr txBox="1"/>
      </xdr:nvSpPr>
      <xdr:spPr>
        <a:xfrm>
          <a:off x="16226867" y="1817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①体育館・プール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人あたり面積は、本町に学校数が少ないため類似団体比較と比べ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人あたり面積が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広い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傾向となる。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②庁舎については、現存する建物が昭和３０年からのものであることから、償却対象資産としては帳簿価格が低いため、類似団体平均より減価償却率が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ものとなっている。庁舎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の面積は、昭和３０年からの建物であり造りも非常にコンパクトで、プレハブなどを増築し職員がようやく収まっている状態である。そうしたことから、類似団体と比べると床面積が非常に小さい。現状は老朽化が激しく、耐震面でも不安があるため、防災拠点となる庁舎は近い将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建替えを検討している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
4,457
404.61
22,126,076
19,865,044
1,589,810
3,540,092
10,402,615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北電苫東厚真火力発電所などの固定資産税収入額が高く、財政力指数は</a:t>
          </a:r>
          <a:r>
            <a:rPr lang="en-US" altLang="ja-JP" sz="1100">
              <a:solidFill>
                <a:schemeClr val="dk1"/>
              </a:solidFill>
              <a:effectLst/>
              <a:latin typeface="+mn-lt"/>
              <a:ea typeface="+mn-ea"/>
              <a:cs typeface="+mn-cs"/>
            </a:rPr>
            <a:t>0.50</a:t>
          </a:r>
          <a:r>
            <a:rPr lang="ja-JP" altLang="ja-JP" sz="1100">
              <a:solidFill>
                <a:schemeClr val="dk1"/>
              </a:solidFill>
              <a:effectLst/>
              <a:latin typeface="+mn-lt"/>
              <a:ea typeface="+mn-ea"/>
              <a:cs typeface="+mn-cs"/>
            </a:rPr>
            <a:t>となっているが、その中心が大型償却資産であるため、平成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年度をピークに毎年減少しており、今後増額は見込めない状況である。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年北海道胆振東部地震の影響により、人件費・物件費・災害復旧費など、歳入歳出額が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するため、必要な事業は実施し、見直しが可能な事業については検討を行うなど、歳入歳出両面の行財政改革を推進する必要性がある。</a:t>
          </a:r>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30904</xdr:rowOff>
    </xdr:to>
    <xdr:cxnSp macro="">
      <xdr:nvCxnSpPr>
        <xdr:cNvPr id="71" name="直線コネクタ 70"/>
        <xdr:cNvCxnSpPr/>
      </xdr:nvCxnSpPr>
      <xdr:spPr>
        <a:xfrm flipV="1">
          <a:off x="3225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30904</xdr:rowOff>
    </xdr:from>
    <xdr:to>
      <xdr:col>15</xdr:col>
      <xdr:colOff>82550</xdr:colOff>
      <xdr:row>43</xdr:row>
      <xdr:rowOff>38946</xdr:rowOff>
    </xdr:to>
    <xdr:cxnSp macro="">
      <xdr:nvCxnSpPr>
        <xdr:cNvPr id="74" name="直線コネクタ 73"/>
        <xdr:cNvCxnSpPr/>
      </xdr:nvCxnSpPr>
      <xdr:spPr>
        <a:xfrm flipV="1">
          <a:off x="2336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38946</xdr:rowOff>
    </xdr:to>
    <xdr:cxnSp macro="">
      <xdr:nvCxnSpPr>
        <xdr:cNvPr id="77" name="直線コネクタ 76"/>
        <xdr:cNvCxnSpPr/>
      </xdr:nvCxnSpPr>
      <xdr:spPr>
        <a:xfrm>
          <a:off x="1447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151554</xdr:rowOff>
    </xdr:from>
    <xdr:to>
      <xdr:col>15</xdr:col>
      <xdr:colOff>133350</xdr:colOff>
      <xdr:row>43</xdr:row>
      <xdr:rowOff>81704</xdr:rowOff>
    </xdr:to>
    <xdr:sp macro="" textlink="">
      <xdr:nvSpPr>
        <xdr:cNvPr id="91" name="楕円 90"/>
        <xdr:cNvSpPr/>
      </xdr:nvSpPr>
      <xdr:spPr>
        <a:xfrm>
          <a:off x="3175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92" name="テキスト ボックス 91"/>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財政力を背景として、これまで社会基盤整備を強力に推進してきた結果、物件費・公債費が類似団体と比較すると高い水準であ</a:t>
          </a:r>
          <a:r>
            <a:rPr lang="ja-JP" altLang="en-US" sz="1100">
              <a:solidFill>
                <a:schemeClr val="dk1"/>
              </a:solidFill>
              <a:effectLst/>
              <a:latin typeface="+mn-lt"/>
              <a:ea typeface="+mn-ea"/>
              <a:cs typeface="+mn-cs"/>
            </a:rPr>
            <a:t>ったが</a:t>
          </a:r>
          <a:r>
            <a:rPr lang="ja-JP" altLang="ja-JP" sz="1100">
              <a:solidFill>
                <a:schemeClr val="dk1"/>
              </a:solidFill>
              <a:effectLst/>
              <a:latin typeface="+mn-lt"/>
              <a:ea typeface="+mn-ea"/>
              <a:cs typeface="+mn-cs"/>
            </a:rPr>
            <a:t>、補助費の上昇に伴い経常収支比率は類似団体</a:t>
          </a:r>
          <a:r>
            <a:rPr lang="ja-JP" altLang="en-US" sz="1100">
              <a:solidFill>
                <a:schemeClr val="dk1"/>
              </a:solidFill>
              <a:effectLst/>
              <a:latin typeface="+mn-lt"/>
              <a:ea typeface="+mn-ea"/>
              <a:cs typeface="+mn-cs"/>
            </a:rPr>
            <a:t>と同等の状況である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a:t>
          </a:r>
          <a:r>
            <a:rPr lang="ja-JP" altLang="ja-JP" sz="1100">
              <a:solidFill>
                <a:schemeClr val="dk1"/>
              </a:solidFill>
              <a:effectLst/>
              <a:latin typeface="+mn-lt"/>
              <a:ea typeface="+mn-ea"/>
              <a:cs typeface="+mn-cs"/>
            </a:rPr>
            <a:t>北海道胆振東部地震によ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職員数の増に伴い、今後は増加傾向になる可能性が高い。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43392</xdr:rowOff>
    </xdr:from>
    <xdr:to>
      <xdr:col>23</xdr:col>
      <xdr:colOff>133350</xdr:colOff>
      <xdr:row>64</xdr:row>
      <xdr:rowOff>75565</xdr:rowOff>
    </xdr:to>
    <xdr:cxnSp macro="">
      <xdr:nvCxnSpPr>
        <xdr:cNvPr id="131" name="直線コネクタ 130"/>
        <xdr:cNvCxnSpPr/>
      </xdr:nvCxnSpPr>
      <xdr:spPr>
        <a:xfrm flipV="1">
          <a:off x="4114800" y="1101619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75565</xdr:rowOff>
    </xdr:from>
    <xdr:to>
      <xdr:col>19</xdr:col>
      <xdr:colOff>133350</xdr:colOff>
      <xdr:row>64</xdr:row>
      <xdr:rowOff>119804</xdr:rowOff>
    </xdr:to>
    <xdr:cxnSp macro="">
      <xdr:nvCxnSpPr>
        <xdr:cNvPr id="134" name="直線コネクタ 133"/>
        <xdr:cNvCxnSpPr/>
      </xdr:nvCxnSpPr>
      <xdr:spPr>
        <a:xfrm flipV="1">
          <a:off x="3225800" y="110483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64</xdr:row>
      <xdr:rowOff>119804</xdr:rowOff>
    </xdr:to>
    <xdr:cxnSp macro="">
      <xdr:nvCxnSpPr>
        <xdr:cNvPr id="137" name="直線コネクタ 136"/>
        <xdr:cNvCxnSpPr/>
      </xdr:nvCxnSpPr>
      <xdr:spPr>
        <a:xfrm>
          <a:off x="2336800" y="1081913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25823</xdr:rowOff>
    </xdr:to>
    <xdr:cxnSp macro="">
      <xdr:nvCxnSpPr>
        <xdr:cNvPr id="140" name="直線コネクタ 139"/>
        <xdr:cNvCxnSpPr/>
      </xdr:nvCxnSpPr>
      <xdr:spPr>
        <a:xfrm flipV="1">
          <a:off x="1447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50" name="楕円 149"/>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136119</xdr:rowOff>
    </xdr:from>
    <xdr:ext cx="762000" cy="259045"/>
    <xdr:sp macro="" textlink="">
      <xdr:nvSpPr>
        <xdr:cNvPr id="151" name="財政構造の弾力性該当値テキスト"/>
        <xdr:cNvSpPr txBox="1"/>
      </xdr:nvSpPr>
      <xdr:spPr>
        <a:xfrm>
          <a:off x="5041900" y="109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52" name="楕円 151"/>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3" name="テキスト ボックス 152"/>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4" name="楕円 153"/>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5" name="テキスト ボックス 154"/>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6" name="楕円 155"/>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7" name="テキスト ボックス 156"/>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58" name="楕円 157"/>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59" name="テキスト ボックス 158"/>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集中改革プランや定員適正化計画に基づき、事務事業の整理合理化や民間委託を進め、人件費の抑制を図るとともに、物件費や維持補修費等についても継続的な抑制により歳出削減を図っていたが、平成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年北海道胆振東部地震後は、災害</a:t>
          </a:r>
          <a:r>
            <a:rPr lang="ja-JP" altLang="en-US" sz="1100">
              <a:solidFill>
                <a:schemeClr val="dk1"/>
              </a:solidFill>
              <a:effectLst/>
              <a:latin typeface="+mn-lt"/>
              <a:ea typeface="+mn-ea"/>
              <a:cs typeface="+mn-cs"/>
            </a:rPr>
            <a:t>復興</a:t>
          </a:r>
          <a:r>
            <a:rPr lang="ja-JP" altLang="ja-JP" sz="1100">
              <a:solidFill>
                <a:schemeClr val="dk1"/>
              </a:solidFill>
              <a:effectLst/>
              <a:latin typeface="+mn-lt"/>
              <a:ea typeface="+mn-ea"/>
              <a:cs typeface="+mn-cs"/>
            </a:rPr>
            <a:t>関連事業</a:t>
          </a:r>
          <a:r>
            <a:rPr lang="ja-JP" altLang="en-US" sz="1100">
              <a:solidFill>
                <a:schemeClr val="dk1"/>
              </a:solidFill>
              <a:effectLst/>
              <a:latin typeface="+mn-lt"/>
              <a:ea typeface="+mn-ea"/>
              <a:cs typeface="+mn-cs"/>
            </a:rPr>
            <a:t>を優先するうえで</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当面は物件費等・職員の増を伴うが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定員適正化計画の</a:t>
          </a:r>
          <a:r>
            <a:rPr lang="ja-JP" altLang="ja-JP" sz="1100">
              <a:solidFill>
                <a:schemeClr val="dk1"/>
              </a:solidFill>
              <a:effectLst/>
              <a:latin typeface="+mn-lt"/>
              <a:ea typeface="+mn-ea"/>
              <a:cs typeface="+mn-cs"/>
            </a:rPr>
            <a:t>見直し</a:t>
          </a:r>
          <a:r>
            <a:rPr lang="ja-JP" altLang="en-US" sz="1100">
              <a:solidFill>
                <a:schemeClr val="dk1"/>
              </a:solidFill>
              <a:effectLst/>
              <a:latin typeface="+mn-lt"/>
              <a:ea typeface="+mn-ea"/>
              <a:cs typeface="+mn-cs"/>
            </a:rPr>
            <a:t>を行い、将来に向けた適正人員の確保を</a:t>
          </a:r>
          <a:r>
            <a:rPr lang="ja-JP" altLang="ja-JP" sz="1100">
              <a:solidFill>
                <a:schemeClr val="dk1"/>
              </a:solidFill>
              <a:effectLst/>
              <a:latin typeface="+mn-lt"/>
              <a:ea typeface="+mn-ea"/>
              <a:cs typeface="+mn-cs"/>
            </a:rPr>
            <a:t>行っていく必要がある。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3155</xdr:rowOff>
    </xdr:from>
    <xdr:to>
      <xdr:col>23</xdr:col>
      <xdr:colOff>133350</xdr:colOff>
      <xdr:row>86</xdr:row>
      <xdr:rowOff>93036</xdr:rowOff>
    </xdr:to>
    <xdr:cxnSp macro="">
      <xdr:nvCxnSpPr>
        <xdr:cNvPr id="195" name="直線コネクタ 194"/>
        <xdr:cNvCxnSpPr/>
      </xdr:nvCxnSpPr>
      <xdr:spPr>
        <a:xfrm>
          <a:off x="4114800" y="14404955"/>
          <a:ext cx="838200" cy="4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9674</xdr:rowOff>
    </xdr:from>
    <xdr:to>
      <xdr:col>19</xdr:col>
      <xdr:colOff>133350</xdr:colOff>
      <xdr:row>84</xdr:row>
      <xdr:rowOff>3155</xdr:rowOff>
    </xdr:to>
    <xdr:cxnSp macro="">
      <xdr:nvCxnSpPr>
        <xdr:cNvPr id="198" name="直線コネクタ 197"/>
        <xdr:cNvCxnSpPr/>
      </xdr:nvCxnSpPr>
      <xdr:spPr>
        <a:xfrm>
          <a:off x="3225800" y="14240024"/>
          <a:ext cx="889000" cy="1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9674</xdr:rowOff>
    </xdr:from>
    <xdr:to>
      <xdr:col>15</xdr:col>
      <xdr:colOff>82550</xdr:colOff>
      <xdr:row>83</xdr:row>
      <xdr:rowOff>50567</xdr:rowOff>
    </xdr:to>
    <xdr:cxnSp macro="">
      <xdr:nvCxnSpPr>
        <xdr:cNvPr id="201" name="直線コネクタ 200"/>
        <xdr:cNvCxnSpPr/>
      </xdr:nvCxnSpPr>
      <xdr:spPr>
        <a:xfrm flipV="1">
          <a:off x="2336800" y="14240024"/>
          <a:ext cx="889000" cy="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162150</xdr:rowOff>
    </xdr:from>
    <xdr:to>
      <xdr:col>11</xdr:col>
      <xdr:colOff>31750</xdr:colOff>
      <xdr:row>83</xdr:row>
      <xdr:rowOff>50567</xdr:rowOff>
    </xdr:to>
    <xdr:cxnSp macro="">
      <xdr:nvCxnSpPr>
        <xdr:cNvPr id="204" name="直線コネクタ 203"/>
        <xdr:cNvCxnSpPr/>
      </xdr:nvCxnSpPr>
      <xdr:spPr>
        <a:xfrm>
          <a:off x="1447800" y="14221050"/>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42236</xdr:rowOff>
    </xdr:from>
    <xdr:to>
      <xdr:col>23</xdr:col>
      <xdr:colOff>184150</xdr:colOff>
      <xdr:row>86</xdr:row>
      <xdr:rowOff>143836</xdr:rowOff>
    </xdr:to>
    <xdr:sp macro="" textlink="">
      <xdr:nvSpPr>
        <xdr:cNvPr id="214" name="楕円 213"/>
        <xdr:cNvSpPr/>
      </xdr:nvSpPr>
      <xdr:spPr>
        <a:xfrm>
          <a:off x="4902200" y="147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14313</xdr:rowOff>
    </xdr:from>
    <xdr:ext cx="762000" cy="259045"/>
    <xdr:sp macro="" textlink="">
      <xdr:nvSpPr>
        <xdr:cNvPr id="215" name="人件費・物件費等の状況該当値テキスト"/>
        <xdr:cNvSpPr txBox="1"/>
      </xdr:nvSpPr>
      <xdr:spPr>
        <a:xfrm>
          <a:off x="5041900" y="1475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123805</xdr:rowOff>
    </xdr:from>
    <xdr:to>
      <xdr:col>19</xdr:col>
      <xdr:colOff>184150</xdr:colOff>
      <xdr:row>84</xdr:row>
      <xdr:rowOff>53955</xdr:rowOff>
    </xdr:to>
    <xdr:sp macro="" textlink="">
      <xdr:nvSpPr>
        <xdr:cNvPr id="216" name="楕円 215"/>
        <xdr:cNvSpPr/>
      </xdr:nvSpPr>
      <xdr:spPr>
        <a:xfrm>
          <a:off x="4064000" y="143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38732</xdr:rowOff>
    </xdr:from>
    <xdr:ext cx="736600" cy="259045"/>
    <xdr:sp macro="" textlink="">
      <xdr:nvSpPr>
        <xdr:cNvPr id="217" name="テキスト ボックス 216"/>
        <xdr:cNvSpPr txBox="1"/>
      </xdr:nvSpPr>
      <xdr:spPr>
        <a:xfrm>
          <a:off x="3733800" y="1444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130324</xdr:rowOff>
    </xdr:from>
    <xdr:to>
      <xdr:col>15</xdr:col>
      <xdr:colOff>133350</xdr:colOff>
      <xdr:row>83</xdr:row>
      <xdr:rowOff>60474</xdr:rowOff>
    </xdr:to>
    <xdr:sp macro="" textlink="">
      <xdr:nvSpPr>
        <xdr:cNvPr id="218" name="楕円 217"/>
        <xdr:cNvSpPr/>
      </xdr:nvSpPr>
      <xdr:spPr>
        <a:xfrm>
          <a:off x="3175000" y="141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45251</xdr:rowOff>
    </xdr:from>
    <xdr:ext cx="762000" cy="259045"/>
    <xdr:sp macro="" textlink="">
      <xdr:nvSpPr>
        <xdr:cNvPr id="219" name="テキスト ボックス 218"/>
        <xdr:cNvSpPr txBox="1"/>
      </xdr:nvSpPr>
      <xdr:spPr>
        <a:xfrm>
          <a:off x="2844800" y="1427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171217</xdr:rowOff>
    </xdr:from>
    <xdr:to>
      <xdr:col>11</xdr:col>
      <xdr:colOff>82550</xdr:colOff>
      <xdr:row>83</xdr:row>
      <xdr:rowOff>101367</xdr:rowOff>
    </xdr:to>
    <xdr:sp macro="" textlink="">
      <xdr:nvSpPr>
        <xdr:cNvPr id="220" name="楕円 219"/>
        <xdr:cNvSpPr/>
      </xdr:nvSpPr>
      <xdr:spPr>
        <a:xfrm>
          <a:off x="2286000" y="142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86144</xdr:rowOff>
    </xdr:from>
    <xdr:ext cx="762000" cy="259045"/>
    <xdr:sp macro="" textlink="">
      <xdr:nvSpPr>
        <xdr:cNvPr id="221" name="テキスト ボックス 220"/>
        <xdr:cNvSpPr txBox="1"/>
      </xdr:nvSpPr>
      <xdr:spPr>
        <a:xfrm>
          <a:off x="1955800" y="143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111350</xdr:rowOff>
    </xdr:from>
    <xdr:to>
      <xdr:col>7</xdr:col>
      <xdr:colOff>31750</xdr:colOff>
      <xdr:row>83</xdr:row>
      <xdr:rowOff>41500</xdr:rowOff>
    </xdr:to>
    <xdr:sp macro="" textlink="">
      <xdr:nvSpPr>
        <xdr:cNvPr id="222" name="楕円 221"/>
        <xdr:cNvSpPr/>
      </xdr:nvSpPr>
      <xdr:spPr>
        <a:xfrm>
          <a:off x="1397000" y="141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26277</xdr:rowOff>
    </xdr:from>
    <xdr:ext cx="762000" cy="259045"/>
    <xdr:sp macro="" textlink="">
      <xdr:nvSpPr>
        <xdr:cNvPr id="223" name="テキスト ボックス 222"/>
        <xdr:cNvSpPr txBox="1"/>
      </xdr:nvSpPr>
      <xdr:spPr>
        <a:xfrm>
          <a:off x="1066800" y="142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集中改革プランをもとに職務職責に応じた構造・運用への転換を図っており、引き続き</a:t>
          </a:r>
          <a:r>
            <a:rPr lang="ja-JP" altLang="en-US" sz="1100">
              <a:solidFill>
                <a:schemeClr val="dk1"/>
              </a:solidFill>
              <a:effectLst/>
              <a:latin typeface="+mn-lt"/>
              <a:ea typeface="+mn-ea"/>
              <a:cs typeface="+mn-cs"/>
            </a:rPr>
            <a:t>国に準じた</a:t>
          </a:r>
          <a:r>
            <a:rPr lang="ja-JP" altLang="ja-JP" sz="1100">
              <a:solidFill>
                <a:schemeClr val="dk1"/>
              </a:solidFill>
              <a:effectLst/>
              <a:latin typeface="+mn-lt"/>
              <a:ea typeface="+mn-ea"/>
              <a:cs typeface="+mn-cs"/>
            </a:rPr>
            <a:t>給与</a:t>
          </a:r>
          <a:r>
            <a:rPr lang="ja-JP" altLang="en-US" sz="1100">
              <a:solidFill>
                <a:schemeClr val="dk1"/>
              </a:solidFill>
              <a:effectLst/>
              <a:latin typeface="+mn-lt"/>
              <a:ea typeface="+mn-ea"/>
              <a:cs typeface="+mn-cs"/>
            </a:rPr>
            <a:t>体系を原則とする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69850</xdr:rowOff>
    </xdr:to>
    <xdr:cxnSp macro="">
      <xdr:nvCxnSpPr>
        <xdr:cNvPr id="257" name="直線コネクタ 256"/>
        <xdr:cNvCxnSpPr/>
      </xdr:nvCxnSpPr>
      <xdr:spPr>
        <a:xfrm flipV="1">
          <a:off x="16179800" y="153047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85937</xdr:rowOff>
    </xdr:to>
    <xdr:cxnSp macro="">
      <xdr:nvCxnSpPr>
        <xdr:cNvPr id="260" name="直線コネクタ 259"/>
        <xdr:cNvCxnSpPr/>
      </xdr:nvCxnSpPr>
      <xdr:spPr>
        <a:xfrm flipV="1">
          <a:off x="15290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85937</xdr:rowOff>
    </xdr:to>
    <xdr:cxnSp macro="">
      <xdr:nvCxnSpPr>
        <xdr:cNvPr id="263" name="直線コネクタ 262"/>
        <xdr:cNvCxnSpPr/>
      </xdr:nvCxnSpPr>
      <xdr:spPr>
        <a:xfrm>
          <a:off x="14401800" y="1525651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88</xdr:row>
      <xdr:rowOff>168911</xdr:rowOff>
    </xdr:to>
    <xdr:cxnSp macro="">
      <xdr:nvCxnSpPr>
        <xdr:cNvPr id="266" name="直線コネクタ 265"/>
        <xdr:cNvCxnSpPr/>
      </xdr:nvCxnSpPr>
      <xdr:spPr>
        <a:xfrm>
          <a:off x="13512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166370</xdr:rowOff>
    </xdr:from>
    <xdr:to>
      <xdr:col>81</xdr:col>
      <xdr:colOff>95250</xdr:colOff>
      <xdr:row>89</xdr:row>
      <xdr:rowOff>96520</xdr:rowOff>
    </xdr:to>
    <xdr:sp macro="" textlink="">
      <xdr:nvSpPr>
        <xdr:cNvPr id="276" name="楕円 275"/>
        <xdr:cNvSpPr/>
      </xdr:nvSpPr>
      <xdr:spPr>
        <a:xfrm>
          <a:off x="169672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138447</xdr:rowOff>
    </xdr:from>
    <xdr:ext cx="762000" cy="259045"/>
    <xdr:sp macro="" textlink="">
      <xdr:nvSpPr>
        <xdr:cNvPr id="277" name="給与水準   （国との比較）該当値テキスト"/>
        <xdr:cNvSpPr txBox="1"/>
      </xdr:nvSpPr>
      <xdr:spPr>
        <a:xfrm>
          <a:off x="17106900" y="152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35137</xdr:rowOff>
    </xdr:from>
    <xdr:to>
      <xdr:col>73</xdr:col>
      <xdr:colOff>44450</xdr:colOff>
      <xdr:row>89</xdr:row>
      <xdr:rowOff>136737</xdr:rowOff>
    </xdr:to>
    <xdr:sp macro="" textlink="">
      <xdr:nvSpPr>
        <xdr:cNvPr id="280" name="楕円 279"/>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121514</xdr:rowOff>
    </xdr:from>
    <xdr:ext cx="762000" cy="259045"/>
    <xdr:sp macro="" textlink="">
      <xdr:nvSpPr>
        <xdr:cNvPr id="281" name="テキスト ボックス 280"/>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2" name="楕円 281"/>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3" name="テキスト ボックス 282"/>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4" name="楕円 283"/>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5" name="テキスト ボックス 284"/>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定員適正化計画による新規採用の抑制等により、類似団体と</a:t>
          </a:r>
          <a:r>
            <a:rPr lang="ja-JP" altLang="ja-JP" sz="1100">
              <a:solidFill>
                <a:schemeClr val="dk1"/>
              </a:solidFill>
              <a:effectLst/>
              <a:latin typeface="+mn-lt"/>
              <a:ea typeface="+mn-ea"/>
              <a:cs typeface="+mn-cs"/>
            </a:rPr>
            <a:t>比べて少ない状況となっていたが、北海道胆振東部地震</a:t>
          </a:r>
          <a:r>
            <a:rPr lang="ja-JP" altLang="en-US" sz="1100">
              <a:solidFill>
                <a:schemeClr val="dk1"/>
              </a:solidFill>
              <a:effectLst/>
              <a:latin typeface="+mn-lt"/>
              <a:ea typeface="+mn-ea"/>
              <a:cs typeface="+mn-cs"/>
            </a:rPr>
            <a:t>の復興関連事業に対応するため</a:t>
          </a:r>
          <a:r>
            <a:rPr lang="ja-JP" altLang="ja-JP" sz="1100">
              <a:solidFill>
                <a:schemeClr val="dk1"/>
              </a:solidFill>
              <a:effectLst/>
              <a:latin typeface="+mn-lt"/>
              <a:ea typeface="+mn-ea"/>
              <a:cs typeface="+mn-cs"/>
            </a:rPr>
            <a:t>、職員の定数増の見直しを行った</a:t>
          </a:r>
          <a:r>
            <a:rPr lang="ja-JP" altLang="en-US" sz="1100">
              <a:solidFill>
                <a:schemeClr val="dk1"/>
              </a:solidFill>
              <a:effectLst/>
              <a:latin typeface="+mn-lt"/>
              <a:ea typeface="+mn-ea"/>
              <a:cs typeface="+mn-cs"/>
            </a:rPr>
            <a:t>ことから、</a:t>
          </a:r>
          <a:r>
            <a:rPr lang="ja-JP" altLang="ja-JP" sz="1100">
              <a:solidFill>
                <a:schemeClr val="dk1"/>
              </a:solidFill>
              <a:effectLst/>
              <a:latin typeface="+mn-lt"/>
              <a:ea typeface="+mn-ea"/>
              <a:cs typeface="+mn-cs"/>
            </a:rPr>
            <a:t>類似団体よりも</a:t>
          </a:r>
          <a:r>
            <a:rPr lang="ja-JP" altLang="en-US" sz="1100">
              <a:solidFill>
                <a:schemeClr val="dk1"/>
              </a:solidFill>
              <a:effectLst/>
              <a:latin typeface="+mn-lt"/>
              <a:ea typeface="+mn-ea"/>
              <a:cs typeface="+mn-cs"/>
            </a:rPr>
            <a:t>職員数は</a:t>
          </a:r>
          <a:r>
            <a:rPr lang="ja-JP" altLang="ja-JP" sz="1100">
              <a:solidFill>
                <a:schemeClr val="dk1"/>
              </a:solidFill>
              <a:effectLst/>
              <a:latin typeface="+mn-lt"/>
              <a:ea typeface="+mn-ea"/>
              <a:cs typeface="+mn-cs"/>
            </a:rPr>
            <a:t>多</a:t>
          </a:r>
          <a:r>
            <a:rPr lang="ja-JP" altLang="en-US" sz="1100">
              <a:solidFill>
                <a:schemeClr val="dk1"/>
              </a:solidFill>
              <a:effectLst/>
              <a:latin typeface="+mn-lt"/>
              <a:ea typeface="+mn-ea"/>
              <a:cs typeface="+mn-cs"/>
            </a:rPr>
            <a:t>い現状である</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ja-JP" altLang="en-US" sz="1100">
              <a:solidFill>
                <a:schemeClr val="dk1"/>
              </a:solidFill>
              <a:effectLst/>
              <a:latin typeface="+mn-lt"/>
              <a:ea typeface="+mn-ea"/>
              <a:cs typeface="+mn-cs"/>
            </a:rPr>
            <a:t>　震災復興を最優先とした職員配置を行っているが、復興事業終了後を見据えた</a:t>
          </a:r>
          <a:r>
            <a:rPr lang="ja-JP" altLang="ja-JP" sz="1100">
              <a:solidFill>
                <a:schemeClr val="dk1"/>
              </a:solidFill>
              <a:effectLst/>
              <a:latin typeface="+mn-lt"/>
              <a:ea typeface="+mn-ea"/>
              <a:cs typeface="+mn-cs"/>
            </a:rPr>
            <a:t>、適正人員</a:t>
          </a:r>
          <a:r>
            <a:rPr lang="ja-JP" altLang="en-US" sz="1100">
              <a:solidFill>
                <a:schemeClr val="dk1"/>
              </a:solidFill>
              <a:effectLst/>
              <a:latin typeface="+mn-lt"/>
              <a:ea typeface="+mn-ea"/>
              <a:cs typeface="+mn-cs"/>
            </a:rPr>
            <a:t>の確保に向けて計画的な</a:t>
          </a:r>
          <a:r>
            <a:rPr lang="ja-JP" altLang="ja-JP" sz="1100">
              <a:solidFill>
                <a:schemeClr val="dk1"/>
              </a:solidFill>
              <a:effectLst/>
              <a:latin typeface="+mn-lt"/>
              <a:ea typeface="+mn-ea"/>
              <a:cs typeface="+mn-cs"/>
            </a:rPr>
            <a:t>職員採用を</a:t>
          </a:r>
          <a:r>
            <a:rPr lang="ja-JP" altLang="en-US" sz="1100">
              <a:solidFill>
                <a:schemeClr val="dk1"/>
              </a:solidFill>
              <a:effectLst/>
              <a:latin typeface="+mn-lt"/>
              <a:ea typeface="+mn-ea"/>
              <a:cs typeface="+mn-cs"/>
            </a:rPr>
            <a:t>行って</a:t>
          </a:r>
          <a:r>
            <a:rPr lang="ja-JP" altLang="ja-JP" sz="1100">
              <a:solidFill>
                <a:schemeClr val="dk1"/>
              </a:solidFill>
              <a:effectLst/>
              <a:latin typeface="+mn-lt"/>
              <a:ea typeface="+mn-ea"/>
              <a:cs typeface="+mn-cs"/>
            </a:rPr>
            <a:t>いく必要がある。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61</xdr:row>
      <xdr:rowOff>18724</xdr:rowOff>
    </xdr:to>
    <xdr:cxnSp macro="">
      <xdr:nvCxnSpPr>
        <xdr:cNvPr id="322" name="直線コネクタ 321"/>
        <xdr:cNvCxnSpPr/>
      </xdr:nvCxnSpPr>
      <xdr:spPr>
        <a:xfrm>
          <a:off x="16179800" y="10420985"/>
          <a:ext cx="8382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4028</xdr:rowOff>
    </xdr:from>
    <xdr:to>
      <xdr:col>77</xdr:col>
      <xdr:colOff>44450</xdr:colOff>
      <xdr:row>60</xdr:row>
      <xdr:rowOff>133985</xdr:rowOff>
    </xdr:to>
    <xdr:cxnSp macro="">
      <xdr:nvCxnSpPr>
        <xdr:cNvPr id="325" name="直線コネクタ 324"/>
        <xdr:cNvCxnSpPr/>
      </xdr:nvCxnSpPr>
      <xdr:spPr>
        <a:xfrm>
          <a:off x="15290800" y="10291028"/>
          <a:ext cx="889000" cy="1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4028</xdr:rowOff>
    </xdr:from>
    <xdr:to>
      <xdr:col>72</xdr:col>
      <xdr:colOff>203200</xdr:colOff>
      <xdr:row>60</xdr:row>
      <xdr:rowOff>38844</xdr:rowOff>
    </xdr:to>
    <xdr:cxnSp macro="">
      <xdr:nvCxnSpPr>
        <xdr:cNvPr id="328" name="直線コネクタ 327"/>
        <xdr:cNvCxnSpPr/>
      </xdr:nvCxnSpPr>
      <xdr:spPr>
        <a:xfrm flipV="1">
          <a:off x="14401800" y="10291028"/>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27813</xdr:rowOff>
    </xdr:from>
    <xdr:to>
      <xdr:col>68</xdr:col>
      <xdr:colOff>152400</xdr:colOff>
      <xdr:row>60</xdr:row>
      <xdr:rowOff>38844</xdr:rowOff>
    </xdr:to>
    <xdr:cxnSp macro="">
      <xdr:nvCxnSpPr>
        <xdr:cNvPr id="331" name="直線コネクタ 330"/>
        <xdr:cNvCxnSpPr/>
      </xdr:nvCxnSpPr>
      <xdr:spPr>
        <a:xfrm>
          <a:off x="13512800" y="1031481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139374</xdr:rowOff>
    </xdr:from>
    <xdr:to>
      <xdr:col>81</xdr:col>
      <xdr:colOff>95250</xdr:colOff>
      <xdr:row>61</xdr:row>
      <xdr:rowOff>69524</xdr:rowOff>
    </xdr:to>
    <xdr:sp macro="" textlink="">
      <xdr:nvSpPr>
        <xdr:cNvPr id="341" name="楕円 340"/>
        <xdr:cNvSpPr/>
      </xdr:nvSpPr>
      <xdr:spPr>
        <a:xfrm>
          <a:off x="16967200" y="10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111451</xdr:rowOff>
    </xdr:from>
    <xdr:ext cx="762000" cy="259045"/>
    <xdr:sp macro="" textlink="">
      <xdr:nvSpPr>
        <xdr:cNvPr id="342" name="定員管理の状況該当値テキスト"/>
        <xdr:cNvSpPr txBox="1"/>
      </xdr:nvSpPr>
      <xdr:spPr>
        <a:xfrm>
          <a:off x="17106900" y="1039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3" name="楕円 342"/>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169562</xdr:rowOff>
    </xdr:from>
    <xdr:ext cx="736600" cy="259045"/>
    <xdr:sp macro="" textlink="">
      <xdr:nvSpPr>
        <xdr:cNvPr id="344" name="テキスト ボックス 343"/>
        <xdr:cNvSpPr txBox="1"/>
      </xdr:nvSpPr>
      <xdr:spPr>
        <a:xfrm>
          <a:off x="15798800" y="1045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124678</xdr:rowOff>
    </xdr:from>
    <xdr:to>
      <xdr:col>73</xdr:col>
      <xdr:colOff>44450</xdr:colOff>
      <xdr:row>60</xdr:row>
      <xdr:rowOff>54828</xdr:rowOff>
    </xdr:to>
    <xdr:sp macro="" textlink="">
      <xdr:nvSpPr>
        <xdr:cNvPr id="345" name="楕円 344"/>
        <xdr:cNvSpPr/>
      </xdr:nvSpPr>
      <xdr:spPr>
        <a:xfrm>
          <a:off x="15240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65005</xdr:rowOff>
    </xdr:from>
    <xdr:ext cx="762000" cy="259045"/>
    <xdr:sp macro="" textlink="">
      <xdr:nvSpPr>
        <xdr:cNvPr id="346" name="テキスト ボックス 345"/>
        <xdr:cNvSpPr txBox="1"/>
      </xdr:nvSpPr>
      <xdr:spPr>
        <a:xfrm>
          <a:off x="14909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159494</xdr:rowOff>
    </xdr:from>
    <xdr:to>
      <xdr:col>68</xdr:col>
      <xdr:colOff>203200</xdr:colOff>
      <xdr:row>60</xdr:row>
      <xdr:rowOff>89644</xdr:rowOff>
    </xdr:to>
    <xdr:sp macro="" textlink="">
      <xdr:nvSpPr>
        <xdr:cNvPr id="347" name="楕円 346"/>
        <xdr:cNvSpPr/>
      </xdr:nvSpPr>
      <xdr:spPr>
        <a:xfrm>
          <a:off x="14351000" y="102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99821</xdr:rowOff>
    </xdr:from>
    <xdr:ext cx="762000" cy="259045"/>
    <xdr:sp macro="" textlink="">
      <xdr:nvSpPr>
        <xdr:cNvPr id="348" name="テキスト ボックス 347"/>
        <xdr:cNvSpPr txBox="1"/>
      </xdr:nvSpPr>
      <xdr:spPr>
        <a:xfrm>
          <a:off x="14020800" y="100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148463</xdr:rowOff>
    </xdr:from>
    <xdr:to>
      <xdr:col>64</xdr:col>
      <xdr:colOff>152400</xdr:colOff>
      <xdr:row>60</xdr:row>
      <xdr:rowOff>78613</xdr:rowOff>
    </xdr:to>
    <xdr:sp macro="" textlink="">
      <xdr:nvSpPr>
        <xdr:cNvPr id="349" name="楕円 348"/>
        <xdr:cNvSpPr/>
      </xdr:nvSpPr>
      <xdr:spPr>
        <a:xfrm>
          <a:off x="134620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88790</xdr:rowOff>
    </xdr:from>
    <xdr:ext cx="762000" cy="259045"/>
    <xdr:sp macro="" textlink="">
      <xdr:nvSpPr>
        <xdr:cNvPr id="350" name="テキスト ボックス 349"/>
        <xdr:cNvSpPr txBox="1"/>
      </xdr:nvSpPr>
      <xdr:spPr>
        <a:xfrm>
          <a:off x="13131800" y="1003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公債費負担（元利償還費）が財政運営を圧迫していたため平成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920</a:t>
          </a:r>
          <a:r>
            <a:rPr lang="ja-JP" altLang="ja-JP" sz="1100">
              <a:solidFill>
                <a:schemeClr val="dk1"/>
              </a:solidFill>
              <a:effectLst/>
              <a:latin typeface="+mn-lt"/>
              <a:ea typeface="+mn-ea"/>
              <a:cs typeface="+mn-cs"/>
            </a:rPr>
            <a:t>百万円の繰上償還を行った。これら繰上償還及び地方債発行の抑制により実質公債費比率については逓減していく見込みであったが、北海道胆振東部地震に</a:t>
          </a:r>
          <a:r>
            <a:rPr lang="ja-JP" altLang="en-US" sz="1100">
              <a:solidFill>
                <a:schemeClr val="dk1"/>
              </a:solidFill>
              <a:effectLst/>
              <a:latin typeface="+mn-lt"/>
              <a:ea typeface="+mn-ea"/>
              <a:cs typeface="+mn-cs"/>
            </a:rPr>
            <a:t>よる</a:t>
          </a:r>
          <a:r>
            <a:rPr lang="ja-JP" altLang="ja-JP" sz="1100">
              <a:solidFill>
                <a:schemeClr val="dk1"/>
              </a:solidFill>
              <a:effectLst/>
              <a:latin typeface="+mn-lt"/>
              <a:ea typeface="+mn-ea"/>
              <a:cs typeface="+mn-cs"/>
            </a:rPr>
            <a:t>、災害関連</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地方債</a:t>
          </a:r>
          <a:r>
            <a:rPr lang="ja-JP" altLang="en-US" sz="1100">
              <a:solidFill>
                <a:schemeClr val="dk1"/>
              </a:solidFill>
              <a:effectLst/>
              <a:latin typeface="+mn-lt"/>
              <a:ea typeface="+mn-ea"/>
              <a:cs typeface="+mn-cs"/>
            </a:rPr>
            <a:t>が増加</a:t>
          </a:r>
          <a:r>
            <a:rPr lang="ja-JP" altLang="ja-JP" sz="1100">
              <a:solidFill>
                <a:schemeClr val="dk1"/>
              </a:solidFill>
              <a:effectLst/>
              <a:latin typeface="+mn-lt"/>
              <a:ea typeface="+mn-ea"/>
              <a:cs typeface="+mn-cs"/>
            </a:rPr>
            <a:t>し実質公債費比率は今後増加傾向</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なるが、災害関連以外の新規事業を極力抑制し、必要最低限の地方債発行に努める。</a:t>
          </a:r>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35052</xdr:rowOff>
    </xdr:to>
    <xdr:cxnSp macro="">
      <xdr:nvCxnSpPr>
        <xdr:cNvPr id="381" name="直線コネクタ 380"/>
        <xdr:cNvCxnSpPr/>
      </xdr:nvCxnSpPr>
      <xdr:spPr>
        <a:xfrm>
          <a:off x="16179800" y="723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88138</xdr:rowOff>
    </xdr:to>
    <xdr:cxnSp macro="">
      <xdr:nvCxnSpPr>
        <xdr:cNvPr id="384" name="直線コネクタ 383"/>
        <xdr:cNvCxnSpPr/>
      </xdr:nvCxnSpPr>
      <xdr:spPr>
        <a:xfrm flipV="1">
          <a:off x="15290800" y="723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88138</xdr:rowOff>
    </xdr:from>
    <xdr:to>
      <xdr:col>72</xdr:col>
      <xdr:colOff>203200</xdr:colOff>
      <xdr:row>42</xdr:row>
      <xdr:rowOff>112268</xdr:rowOff>
    </xdr:to>
    <xdr:cxnSp macro="">
      <xdr:nvCxnSpPr>
        <xdr:cNvPr id="387" name="直線コネクタ 386"/>
        <xdr:cNvCxnSpPr/>
      </xdr:nvCxnSpPr>
      <xdr:spPr>
        <a:xfrm flipV="1">
          <a:off x="14401800" y="72890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170180</xdr:rowOff>
    </xdr:to>
    <xdr:cxnSp macro="">
      <xdr:nvCxnSpPr>
        <xdr:cNvPr id="390" name="直線コネクタ 389"/>
        <xdr:cNvCxnSpPr/>
      </xdr:nvCxnSpPr>
      <xdr:spPr>
        <a:xfrm flipV="1">
          <a:off x="13512800" y="731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400" name="楕円 399"/>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401"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2" name="楕円 401"/>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3" name="テキスト ボックス 402"/>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37338</xdr:rowOff>
    </xdr:from>
    <xdr:to>
      <xdr:col>73</xdr:col>
      <xdr:colOff>44450</xdr:colOff>
      <xdr:row>42</xdr:row>
      <xdr:rowOff>138938</xdr:rowOff>
    </xdr:to>
    <xdr:sp macro="" textlink="">
      <xdr:nvSpPr>
        <xdr:cNvPr id="404" name="楕円 403"/>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123715</xdr:rowOff>
    </xdr:from>
    <xdr:ext cx="762000" cy="259045"/>
    <xdr:sp macro="" textlink="">
      <xdr:nvSpPr>
        <xdr:cNvPr id="405" name="テキスト ボックス 404"/>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6" name="楕円 405"/>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7" name="テキスト ボックス 406"/>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8" name="楕円 407"/>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9" name="テキスト ボックス 408"/>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17</a:t>
          </a:r>
          <a:r>
            <a:rPr lang="ja-JP" altLang="ja-JP" sz="1000">
              <a:solidFill>
                <a:schemeClr val="dk1"/>
              </a:solidFill>
              <a:effectLst/>
              <a:latin typeface="+mn-lt"/>
              <a:ea typeface="+mn-ea"/>
              <a:cs typeface="+mn-cs"/>
            </a:rPr>
            <a:t>年度から平成</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年度に行った地方債の繰上償還による地方債現在高の縮減、土地開発公社等の負債額による負担見込額がないことから、将来負担額は全国平均を下回っている。また、過去に実施した大型建設事業に係る地方債の償還が順次終了</a:t>
          </a:r>
          <a:r>
            <a:rPr lang="ja-JP" altLang="en-US" sz="1000">
              <a:solidFill>
                <a:schemeClr val="dk1"/>
              </a:solidFill>
              <a:effectLst/>
              <a:latin typeface="+mn-lt"/>
              <a:ea typeface="+mn-ea"/>
              <a:cs typeface="+mn-cs"/>
            </a:rPr>
            <a:t>することから</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年度以降は、地方債の償還に充当可能な基金積立額の増額により将来負担比率については大きく低減してい</a:t>
          </a:r>
          <a:r>
            <a:rPr lang="ja-JP" altLang="en-US" sz="1000">
              <a:solidFill>
                <a:schemeClr val="dk1"/>
              </a:solidFill>
              <a:effectLst/>
              <a:latin typeface="+mn-lt"/>
              <a:ea typeface="+mn-ea"/>
              <a:cs typeface="+mn-cs"/>
            </a:rPr>
            <a:t>る</a:t>
          </a:r>
          <a:r>
            <a:rPr lang="ja-JP" altLang="ja-JP" sz="1000">
              <a:solidFill>
                <a:schemeClr val="dk1"/>
              </a:solidFill>
              <a:effectLst/>
              <a:latin typeface="+mn-lt"/>
              <a:ea typeface="+mn-ea"/>
              <a:cs typeface="+mn-cs"/>
            </a:rPr>
            <a:t>。</a:t>
          </a:r>
          <a:endParaRPr lang="en-US" altLang="ja-JP" sz="1000">
            <a:solidFill>
              <a:schemeClr val="dk1"/>
            </a:solidFill>
            <a:effectLst/>
            <a:latin typeface="+mn-lt"/>
            <a:ea typeface="+mn-ea"/>
            <a:cs typeface="+mn-cs"/>
          </a:endParaRPr>
        </a:p>
        <a:p>
          <a:pPr eaLnBrk="1" fontAlgn="auto" latinLnBrk="0" hangingPunct="1"/>
          <a:r>
            <a:rPr lang="ja-JP" altLang="ja-JP" sz="1000">
              <a:solidFill>
                <a:schemeClr val="dk1"/>
              </a:solidFill>
              <a:effectLst/>
              <a:latin typeface="+mn-lt"/>
              <a:ea typeface="+mn-ea"/>
              <a:cs typeface="+mn-cs"/>
            </a:rPr>
            <a:t>　今後は北海道胆振東部地震に関連した災害関連地方債の増額により将来負担は、一時的に増加傾向になる可能性が高いが、災害関連以外の新規事業を極力抑制し、必要最低限の地方債発行により将来負担額の削減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33514</xdr:rowOff>
    </xdr:from>
    <xdr:to>
      <xdr:col>73</xdr:col>
      <xdr:colOff>44450</xdr:colOff>
      <xdr:row>14</xdr:row>
      <xdr:rowOff>135114</xdr:rowOff>
    </xdr:to>
    <xdr:sp macro="" textlink="">
      <xdr:nvSpPr>
        <xdr:cNvPr id="458" name="楕円 457"/>
        <xdr:cNvSpPr/>
      </xdr:nvSpPr>
      <xdr:spPr>
        <a:xfrm>
          <a:off x="15240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119891</xdr:rowOff>
    </xdr:from>
    <xdr:ext cx="762000" cy="259045"/>
    <xdr:sp macro="" textlink="">
      <xdr:nvSpPr>
        <xdr:cNvPr id="459" name="テキスト ボックス 458"/>
        <xdr:cNvSpPr txBox="1"/>
      </xdr:nvSpPr>
      <xdr:spPr>
        <a:xfrm>
          <a:off x="14909800" y="252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
4,457
404.61
22,126,076
19,865,044
1,589,810
3,540,092
10,402,615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北海道胆振東部地震に伴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復旧・復興事業に必要な</a:t>
          </a:r>
          <a:r>
            <a:rPr lang="ja-JP" altLang="ja-JP" sz="1100" b="0" i="0" baseline="0">
              <a:solidFill>
                <a:schemeClr val="dk1"/>
              </a:solidFill>
              <a:effectLst/>
              <a:latin typeface="+mn-lt"/>
              <a:ea typeface="+mn-ea"/>
              <a:cs typeface="+mn-cs"/>
            </a:rPr>
            <a:t>職員採用を行ったことから、今後は人件費が増加傾向になる見込みである。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現状は、</a:t>
          </a:r>
          <a:r>
            <a:rPr lang="ja-JP" altLang="ja-JP" sz="1100">
              <a:solidFill>
                <a:schemeClr val="dk1"/>
              </a:solidFill>
              <a:effectLst/>
              <a:latin typeface="+mn-lt"/>
              <a:ea typeface="+mn-ea"/>
              <a:cs typeface="+mn-cs"/>
            </a:rPr>
            <a:t>震災復興を最優先とした職員配置を行っているが、復興事業終了後を見据えた、計画的な職員採用を行</a:t>
          </a:r>
          <a:r>
            <a:rPr lang="ja-JP" altLang="en-US" sz="1100">
              <a:solidFill>
                <a:schemeClr val="dk1"/>
              </a:solidFill>
              <a:effectLst/>
              <a:latin typeface="+mn-lt"/>
              <a:ea typeface="+mn-ea"/>
              <a:cs typeface="+mn-cs"/>
            </a:rPr>
            <a:t>い人件費を抑制していく</a:t>
          </a:r>
          <a:r>
            <a:rPr lang="ja-JP" altLang="ja-JP" sz="1100">
              <a:solidFill>
                <a:schemeClr val="dk1"/>
              </a:solidFill>
              <a:effectLst/>
              <a:latin typeface="+mn-lt"/>
              <a:ea typeface="+mn-ea"/>
              <a:cs typeface="+mn-cs"/>
            </a:rPr>
            <a:t>必要がある。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38</xdr:row>
      <xdr:rowOff>58420</xdr:rowOff>
    </xdr:to>
    <xdr:cxnSp macro="">
      <xdr:nvCxnSpPr>
        <xdr:cNvPr id="64" name="直線コネクタ 63"/>
        <xdr:cNvCxnSpPr/>
      </xdr:nvCxnSpPr>
      <xdr:spPr>
        <a:xfrm>
          <a:off x="3987800" y="6358636"/>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37846</xdr:rowOff>
    </xdr:to>
    <xdr:cxnSp macro="">
      <xdr:nvCxnSpPr>
        <xdr:cNvPr id="67" name="直線コネクタ 66"/>
        <xdr:cNvCxnSpPr/>
      </xdr:nvCxnSpPr>
      <xdr:spPr>
        <a:xfrm flipV="1">
          <a:off x="3098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37846</xdr:rowOff>
    </xdr:to>
    <xdr:cxnSp macro="">
      <xdr:nvCxnSpPr>
        <xdr:cNvPr id="70" name="直線コネクタ 69"/>
        <xdr:cNvCxnSpPr/>
      </xdr:nvCxnSpPr>
      <xdr:spPr>
        <a:xfrm>
          <a:off x="2209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5842</xdr:rowOff>
    </xdr:to>
    <xdr:cxnSp macro="">
      <xdr:nvCxnSpPr>
        <xdr:cNvPr id="73" name="直線コネクタ 72"/>
        <xdr:cNvCxnSpPr/>
      </xdr:nvCxnSpPr>
      <xdr:spPr>
        <a:xfrm>
          <a:off x="1320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類似団体平均に比べ上回っているのは、人口規模からみた施設数が多く、維持管理経費等が多いためであったが、</a:t>
          </a:r>
          <a:r>
            <a:rPr lang="ja-JP" altLang="en-US" sz="1100">
              <a:solidFill>
                <a:schemeClr val="dk1"/>
              </a:solidFill>
              <a:effectLst/>
              <a:latin typeface="+mn-lt"/>
              <a:ea typeface="+mn-ea"/>
              <a:cs typeface="+mn-cs"/>
            </a:rPr>
            <a:t>平成３０年度は</a:t>
          </a:r>
          <a:r>
            <a:rPr lang="ja-JP" altLang="ja-JP" sz="1100">
              <a:solidFill>
                <a:schemeClr val="dk1"/>
              </a:solidFill>
              <a:effectLst/>
              <a:latin typeface="+mn-lt"/>
              <a:ea typeface="+mn-ea"/>
              <a:cs typeface="+mn-cs"/>
            </a:rPr>
            <a:t>北海道胆振東部地震に伴い物件費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激増</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今後においても、復興</a:t>
          </a:r>
          <a:r>
            <a:rPr lang="ja-JP" altLang="ja-JP" sz="1100">
              <a:solidFill>
                <a:schemeClr val="dk1"/>
              </a:solidFill>
              <a:effectLst/>
              <a:latin typeface="+mn-lt"/>
              <a:ea typeface="+mn-ea"/>
              <a:cs typeface="+mn-cs"/>
            </a:rPr>
            <a:t>関連の必要な事業</a:t>
          </a:r>
          <a:r>
            <a:rPr lang="ja-JP" altLang="en-US" sz="1100">
              <a:solidFill>
                <a:schemeClr val="dk1"/>
              </a:solidFill>
              <a:effectLst/>
              <a:latin typeface="+mn-lt"/>
              <a:ea typeface="+mn-ea"/>
              <a:cs typeface="+mn-cs"/>
            </a:rPr>
            <a:t>を優先し</a:t>
          </a:r>
          <a:r>
            <a:rPr lang="ja-JP" altLang="ja-JP" sz="1100">
              <a:solidFill>
                <a:schemeClr val="dk1"/>
              </a:solidFill>
              <a:effectLst/>
              <a:latin typeface="+mn-lt"/>
              <a:ea typeface="+mn-ea"/>
              <a:cs typeface="+mn-cs"/>
            </a:rPr>
            <a:t>、災害関連以外の事務事業の評価及び見直しや指定管理制度等の拡充を進め、維持管理経費の削減を進めていく。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123190</xdr:rowOff>
    </xdr:to>
    <xdr:cxnSp macro="">
      <xdr:nvCxnSpPr>
        <xdr:cNvPr id="125" name="直線コネクタ 124"/>
        <xdr:cNvCxnSpPr/>
      </xdr:nvCxnSpPr>
      <xdr:spPr>
        <a:xfrm flipV="1">
          <a:off x="15671800" y="309880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19</xdr:row>
      <xdr:rowOff>123190</xdr:rowOff>
    </xdr:to>
    <xdr:cxnSp macro="">
      <xdr:nvCxnSpPr>
        <xdr:cNvPr id="128" name="直線コネクタ 127"/>
        <xdr:cNvCxnSpPr/>
      </xdr:nvCxnSpPr>
      <xdr:spPr>
        <a:xfrm>
          <a:off x="14782800" y="32054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119380</xdr:rowOff>
    </xdr:to>
    <xdr:cxnSp macro="">
      <xdr:nvCxnSpPr>
        <xdr:cNvPr id="131" name="直線コネクタ 130"/>
        <xdr:cNvCxnSpPr/>
      </xdr:nvCxnSpPr>
      <xdr:spPr>
        <a:xfrm>
          <a:off x="13893800" y="30302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123190</xdr:rowOff>
    </xdr:to>
    <xdr:cxnSp macro="">
      <xdr:nvCxnSpPr>
        <xdr:cNvPr id="134" name="直線コネクタ 133"/>
        <xdr:cNvCxnSpPr/>
      </xdr:nvCxnSpPr>
      <xdr:spPr>
        <a:xfrm flipV="1">
          <a:off x="13004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6" name="楕円 145"/>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7" name="テキスト ボックス 146"/>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48" name="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扶助費に係る経常収支比率については、類似団体平均を下回っており、同水準を推移しているが、北海道胆振東部</a:t>
          </a:r>
          <a:r>
            <a:rPr lang="ja-JP" altLang="en-US" sz="1100">
              <a:solidFill>
                <a:schemeClr val="dk1"/>
              </a:solidFill>
              <a:effectLst/>
              <a:latin typeface="+mn-lt"/>
              <a:ea typeface="+mn-ea"/>
              <a:cs typeface="+mn-cs"/>
            </a:rPr>
            <a:t>地震</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復興事業等の</a:t>
          </a:r>
          <a:r>
            <a:rPr lang="ja-JP" altLang="ja-JP" sz="1100">
              <a:solidFill>
                <a:schemeClr val="dk1"/>
              </a:solidFill>
              <a:effectLst/>
              <a:latin typeface="+mn-lt"/>
              <a:ea typeface="+mn-ea"/>
              <a:cs typeface="+mn-cs"/>
            </a:rPr>
            <a:t>影響で増加する可能性が高いが、適正な資格審査等の実施により、</a:t>
          </a:r>
          <a:r>
            <a:rPr lang="ja-JP" altLang="en-US" sz="1100">
              <a:solidFill>
                <a:schemeClr val="dk1"/>
              </a:solidFill>
              <a:effectLst/>
              <a:latin typeface="+mn-lt"/>
              <a:ea typeface="+mn-ea"/>
              <a:cs typeface="+mn-cs"/>
            </a:rPr>
            <a:t>適正な</a:t>
          </a:r>
          <a:r>
            <a:rPr lang="ja-JP" altLang="ja-JP" sz="1100">
              <a:solidFill>
                <a:schemeClr val="dk1"/>
              </a:solidFill>
              <a:effectLst/>
              <a:latin typeface="+mn-lt"/>
              <a:ea typeface="+mn-ea"/>
              <a:cs typeface="+mn-cs"/>
            </a:rPr>
            <a:t>財政</a:t>
          </a:r>
          <a:r>
            <a:rPr lang="ja-JP" altLang="en-US" sz="1100">
              <a:solidFill>
                <a:schemeClr val="dk1"/>
              </a:solidFill>
              <a:effectLst/>
              <a:latin typeface="+mn-lt"/>
              <a:ea typeface="+mn-ea"/>
              <a:cs typeface="+mn-cs"/>
            </a:rPr>
            <a:t>運営に</a:t>
          </a:r>
          <a:r>
            <a:rPr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76200</xdr:rowOff>
    </xdr:to>
    <xdr:cxnSp macro="">
      <xdr:nvCxnSpPr>
        <xdr:cNvPr id="185" name="直線コネクタ 184"/>
        <xdr:cNvCxnSpPr/>
      </xdr:nvCxnSpPr>
      <xdr:spPr>
        <a:xfrm>
          <a:off x="3987800" y="932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63500</xdr:rowOff>
    </xdr:to>
    <xdr:cxnSp macro="">
      <xdr:nvCxnSpPr>
        <xdr:cNvPr id="188" name="直線コネクタ 187"/>
        <xdr:cNvCxnSpPr/>
      </xdr:nvCxnSpPr>
      <xdr:spPr>
        <a:xfrm>
          <a:off x="3098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114300</xdr:rowOff>
    </xdr:to>
    <xdr:cxnSp macro="">
      <xdr:nvCxnSpPr>
        <xdr:cNvPr id="191" name="直線コネクタ 190"/>
        <xdr:cNvCxnSpPr/>
      </xdr:nvCxnSpPr>
      <xdr:spPr>
        <a:xfrm flipV="1">
          <a:off x="2209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4" name="直線コネクタ 193"/>
        <xdr:cNvCxnSpPr/>
      </xdr:nvCxnSpPr>
      <xdr:spPr>
        <a:xfrm>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4" name="楕円 203"/>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5"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6" name="楕円 205"/>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07" name="テキスト ボックス 206"/>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0" name="楕円 209"/>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1" name="テキスト ボックス 210"/>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2" name="楕円 211"/>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3" name="テキスト ボックス 212"/>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については、繰出金が少ないため類似団体平均よりも低い水準で推移しているが、北海道胆振東部地震による簡易水道事業・公共下水道事業特別会計への災害復旧関連繰出金が増加するため、公営企業においても経費の節減等による経営健全化の取り組みを進めていく。</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公共施設の老朽化に伴う維持補修費の増加も懸念されるため、</a:t>
          </a:r>
          <a:r>
            <a:rPr lang="ja-JP" altLang="en-US" sz="1100" b="0" i="0" baseline="0">
              <a:solidFill>
                <a:schemeClr val="dk1"/>
              </a:solidFill>
              <a:effectLst/>
              <a:latin typeface="+mn-lt"/>
              <a:ea typeface="+mn-ea"/>
              <a:cs typeface="+mn-cs"/>
            </a:rPr>
            <a:t>管理</a:t>
          </a:r>
          <a:r>
            <a:rPr lang="ja-JP" altLang="ja-JP" sz="1100" b="0" i="0" baseline="0">
              <a:solidFill>
                <a:schemeClr val="dk1"/>
              </a:solidFill>
              <a:effectLst/>
              <a:latin typeface="+mn-lt"/>
              <a:ea typeface="+mn-ea"/>
              <a:cs typeface="+mn-cs"/>
            </a:rPr>
            <a:t>計画</a:t>
          </a:r>
          <a:r>
            <a:rPr lang="ja-JP" altLang="en-US" sz="1100" b="0" i="0" baseline="0">
              <a:solidFill>
                <a:schemeClr val="dk1"/>
              </a:solidFill>
              <a:effectLst/>
              <a:latin typeface="+mn-lt"/>
              <a:ea typeface="+mn-ea"/>
              <a:cs typeface="+mn-cs"/>
            </a:rPr>
            <a:t>に基づいた</a:t>
          </a:r>
          <a:r>
            <a:rPr lang="ja-JP" altLang="ja-JP" sz="1100" b="0" i="0" baseline="0">
              <a:solidFill>
                <a:schemeClr val="dk1"/>
              </a:solidFill>
              <a:effectLst/>
              <a:latin typeface="+mn-lt"/>
              <a:ea typeface="+mn-ea"/>
              <a:cs typeface="+mn-cs"/>
            </a:rPr>
            <a:t>維持補修に努める。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8890</xdr:rowOff>
    </xdr:to>
    <xdr:cxnSp macro="">
      <xdr:nvCxnSpPr>
        <xdr:cNvPr id="245" name="直線コネクタ 244"/>
        <xdr:cNvCxnSpPr/>
      </xdr:nvCxnSpPr>
      <xdr:spPr>
        <a:xfrm flipV="1">
          <a:off x="15671800" y="92481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xdr:rowOff>
    </xdr:from>
    <xdr:to>
      <xdr:col>78</xdr:col>
      <xdr:colOff>69850</xdr:colOff>
      <xdr:row>54</xdr:row>
      <xdr:rowOff>16510</xdr:rowOff>
    </xdr:to>
    <xdr:cxnSp macro="">
      <xdr:nvCxnSpPr>
        <xdr:cNvPr id="248" name="直線コネクタ 247"/>
        <xdr:cNvCxnSpPr/>
      </xdr:nvCxnSpPr>
      <xdr:spPr>
        <a:xfrm flipV="1">
          <a:off x="14782800" y="9267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xdr:rowOff>
    </xdr:from>
    <xdr:to>
      <xdr:col>73</xdr:col>
      <xdr:colOff>180975</xdr:colOff>
      <xdr:row>54</xdr:row>
      <xdr:rowOff>20320</xdr:rowOff>
    </xdr:to>
    <xdr:cxnSp macro="">
      <xdr:nvCxnSpPr>
        <xdr:cNvPr id="251" name="直線コネクタ 250"/>
        <xdr:cNvCxnSpPr/>
      </xdr:nvCxnSpPr>
      <xdr:spPr>
        <a:xfrm flipV="1">
          <a:off x="13893800" y="9274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142240</xdr:rowOff>
    </xdr:from>
    <xdr:to>
      <xdr:col>69</xdr:col>
      <xdr:colOff>92075</xdr:colOff>
      <xdr:row>54</xdr:row>
      <xdr:rowOff>20320</xdr:rowOff>
    </xdr:to>
    <xdr:cxnSp macro="">
      <xdr:nvCxnSpPr>
        <xdr:cNvPr id="254" name="直線コネクタ 253"/>
        <xdr:cNvCxnSpPr/>
      </xdr:nvCxnSpPr>
      <xdr:spPr>
        <a:xfrm>
          <a:off x="13004800" y="9229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64" name="楕円 263"/>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65"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129540</xdr:rowOff>
    </xdr:from>
    <xdr:to>
      <xdr:col>78</xdr:col>
      <xdr:colOff>120650</xdr:colOff>
      <xdr:row>54</xdr:row>
      <xdr:rowOff>59690</xdr:rowOff>
    </xdr:to>
    <xdr:sp macro="" textlink="">
      <xdr:nvSpPr>
        <xdr:cNvPr id="266" name="楕円 265"/>
        <xdr:cNvSpPr/>
      </xdr:nvSpPr>
      <xdr:spPr>
        <a:xfrm>
          <a:off x="15621000" y="9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69867</xdr:rowOff>
    </xdr:from>
    <xdr:ext cx="736600" cy="259045"/>
    <xdr:sp macro="" textlink="">
      <xdr:nvSpPr>
        <xdr:cNvPr id="267" name="テキスト ボックス 266"/>
        <xdr:cNvSpPr txBox="1"/>
      </xdr:nvSpPr>
      <xdr:spPr>
        <a:xfrm>
          <a:off x="15290800" y="898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137160</xdr:rowOff>
    </xdr:from>
    <xdr:to>
      <xdr:col>74</xdr:col>
      <xdr:colOff>31750</xdr:colOff>
      <xdr:row>54</xdr:row>
      <xdr:rowOff>67310</xdr:rowOff>
    </xdr:to>
    <xdr:sp macro="" textlink="">
      <xdr:nvSpPr>
        <xdr:cNvPr id="268" name="楕円 267"/>
        <xdr:cNvSpPr/>
      </xdr:nvSpPr>
      <xdr:spPr>
        <a:xfrm>
          <a:off x="147320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77487</xdr:rowOff>
    </xdr:from>
    <xdr:ext cx="762000" cy="259045"/>
    <xdr:sp macro="" textlink="">
      <xdr:nvSpPr>
        <xdr:cNvPr id="269" name="テキスト ボックス 268"/>
        <xdr:cNvSpPr txBox="1"/>
      </xdr:nvSpPr>
      <xdr:spPr>
        <a:xfrm>
          <a:off x="14401800" y="899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140970</xdr:rowOff>
    </xdr:from>
    <xdr:to>
      <xdr:col>69</xdr:col>
      <xdr:colOff>142875</xdr:colOff>
      <xdr:row>54</xdr:row>
      <xdr:rowOff>71120</xdr:rowOff>
    </xdr:to>
    <xdr:sp macro="" textlink="">
      <xdr:nvSpPr>
        <xdr:cNvPr id="270" name="楕円 269"/>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81297</xdr:rowOff>
    </xdr:from>
    <xdr:ext cx="762000" cy="259045"/>
    <xdr:sp macro="" textlink="">
      <xdr:nvSpPr>
        <xdr:cNvPr id="271" name="テキスト ボックス 270"/>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91440</xdr:rowOff>
    </xdr:from>
    <xdr:to>
      <xdr:col>65</xdr:col>
      <xdr:colOff>53975</xdr:colOff>
      <xdr:row>54</xdr:row>
      <xdr:rowOff>21590</xdr:rowOff>
    </xdr:to>
    <xdr:sp macro="" textlink="">
      <xdr:nvSpPr>
        <xdr:cNvPr id="272" name="楕円 271"/>
        <xdr:cNvSpPr/>
      </xdr:nvSpPr>
      <xdr:spPr>
        <a:xfrm>
          <a:off x="12954000" y="9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31767</xdr:rowOff>
    </xdr:from>
    <xdr:ext cx="762000" cy="259045"/>
    <xdr:sp macro="" textlink="">
      <xdr:nvSpPr>
        <xdr:cNvPr id="273" name="テキスト ボックス 272"/>
        <xdr:cNvSpPr txBox="1"/>
      </xdr:nvSpPr>
      <xdr:spPr>
        <a:xfrm>
          <a:off x="12623800" y="89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補助費等に係る経常収支比率が類似団体平均を上回っているのは、国の農業政策に伴う補助金事業の増加によるものである。また、北海道胆振東部地震に伴い、災害関連の補助費が増加</a:t>
          </a:r>
          <a:r>
            <a:rPr lang="ja-JP" altLang="en-US" sz="1100">
              <a:solidFill>
                <a:schemeClr val="dk1"/>
              </a:solidFill>
              <a:effectLst/>
              <a:latin typeface="+mn-lt"/>
              <a:ea typeface="+mn-ea"/>
              <a:cs typeface="+mn-cs"/>
            </a:rPr>
            <a:t>していたが</a:t>
          </a:r>
          <a:r>
            <a:rPr lang="ja-JP" altLang="ja-JP" sz="1100">
              <a:solidFill>
                <a:schemeClr val="dk1"/>
              </a:solidFill>
              <a:effectLst/>
              <a:latin typeface="+mn-lt"/>
              <a:ea typeface="+mn-ea"/>
              <a:cs typeface="+mn-cs"/>
            </a:rPr>
            <a:t>、災害関連以外の補助金交付</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検証を進め、補助金の見直しや廃止に努める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21844</xdr:rowOff>
    </xdr:to>
    <xdr:cxnSp macro="">
      <xdr:nvCxnSpPr>
        <xdr:cNvPr id="303" name="直線コネクタ 302"/>
        <xdr:cNvCxnSpPr/>
      </xdr:nvCxnSpPr>
      <xdr:spPr>
        <a:xfrm flipV="1">
          <a:off x="15671800" y="6504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72136</xdr:rowOff>
    </xdr:to>
    <xdr:cxnSp macro="">
      <xdr:nvCxnSpPr>
        <xdr:cNvPr id="306" name="直線コネクタ 305"/>
        <xdr:cNvCxnSpPr/>
      </xdr:nvCxnSpPr>
      <xdr:spPr>
        <a:xfrm flipV="1">
          <a:off x="14782800" y="65369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72136</xdr:rowOff>
    </xdr:to>
    <xdr:cxnSp macro="">
      <xdr:nvCxnSpPr>
        <xdr:cNvPr id="309" name="直線コネクタ 308"/>
        <xdr:cNvCxnSpPr/>
      </xdr:nvCxnSpPr>
      <xdr:spPr>
        <a:xfrm>
          <a:off x="13893800" y="64683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124714</xdr:rowOff>
    </xdr:to>
    <xdr:cxnSp macro="">
      <xdr:nvCxnSpPr>
        <xdr:cNvPr id="312" name="直線コネクタ 311"/>
        <xdr:cNvCxnSpPr/>
      </xdr:nvCxnSpPr>
      <xdr:spPr>
        <a:xfrm>
          <a:off x="13004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2" name="楕円 321"/>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3"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4" name="楕円 323"/>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5" name="テキスト ボックス 324"/>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6" name="楕円 325"/>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7" name="テキスト ボックス 326"/>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8" name="楕円 327"/>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9" name="テキスト ボックス 328"/>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0" name="楕円 32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1" name="テキスト ボックス 33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過去の</a:t>
          </a:r>
          <a:r>
            <a:rPr lang="ja-JP" altLang="ja-JP" sz="1100">
              <a:solidFill>
                <a:schemeClr val="dk1"/>
              </a:solidFill>
              <a:effectLst/>
              <a:latin typeface="+mn-lt"/>
              <a:ea typeface="+mn-ea"/>
              <a:cs typeface="+mn-cs"/>
            </a:rPr>
            <a:t>大型建設事業の実施や平成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年度における国営農業用水再編対策事業に係る地方債発行により、公債費負担は類似団体と比べ大きくなっていたが、平成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年度において繰上償還や大型建設事業の償還終了に伴い平成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は類似団体よりも低くなっているが、災害関連事業の新発債が増加</a:t>
          </a:r>
          <a:r>
            <a:rPr lang="ja-JP" altLang="en-US" sz="1100">
              <a:solidFill>
                <a:schemeClr val="dk1"/>
              </a:solidFill>
              <a:effectLst/>
              <a:latin typeface="+mn-lt"/>
              <a:ea typeface="+mn-ea"/>
              <a:cs typeface="+mn-cs"/>
            </a:rPr>
            <a:t>したため</a:t>
          </a:r>
          <a:r>
            <a:rPr lang="ja-JP" altLang="ja-JP" sz="1100">
              <a:solidFill>
                <a:schemeClr val="dk1"/>
              </a:solidFill>
              <a:effectLst/>
              <a:latin typeface="+mn-lt"/>
              <a:ea typeface="+mn-ea"/>
              <a:cs typeface="+mn-cs"/>
            </a:rPr>
            <a:t>公債費は増加する。災害</a:t>
          </a:r>
          <a:r>
            <a:rPr lang="ja-JP" altLang="en-US" sz="1100">
              <a:solidFill>
                <a:schemeClr val="dk1"/>
              </a:solidFill>
              <a:effectLst/>
              <a:latin typeface="+mn-lt"/>
              <a:ea typeface="+mn-ea"/>
              <a:cs typeface="+mn-cs"/>
            </a:rPr>
            <a:t>以外</a:t>
          </a:r>
          <a:r>
            <a:rPr lang="ja-JP" altLang="ja-JP" sz="1100">
              <a:solidFill>
                <a:schemeClr val="dk1"/>
              </a:solidFill>
              <a:effectLst/>
              <a:latin typeface="+mn-lt"/>
              <a:ea typeface="+mn-ea"/>
              <a:cs typeface="+mn-cs"/>
            </a:rPr>
            <a:t>の新発債を極力抑制し、必要最低限の地方債発行に努める。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76</xdr:row>
      <xdr:rowOff>157480</xdr:rowOff>
    </xdr:to>
    <xdr:cxnSp macro="">
      <xdr:nvCxnSpPr>
        <xdr:cNvPr id="363" name="直線コネクタ 362"/>
        <xdr:cNvCxnSpPr/>
      </xdr:nvCxnSpPr>
      <xdr:spPr>
        <a:xfrm flipV="1">
          <a:off x="3987800" y="131610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50800</xdr:rowOff>
    </xdr:to>
    <xdr:cxnSp macro="">
      <xdr:nvCxnSpPr>
        <xdr:cNvPr id="366" name="直線コネクタ 365"/>
        <xdr:cNvCxnSpPr/>
      </xdr:nvCxnSpPr>
      <xdr:spPr>
        <a:xfrm flipV="1">
          <a:off x="3098800" y="13187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50800</xdr:rowOff>
    </xdr:to>
    <xdr:cxnSp macro="">
      <xdr:nvCxnSpPr>
        <xdr:cNvPr id="369" name="直線コネクタ 368"/>
        <xdr:cNvCxnSpPr/>
      </xdr:nvCxnSpPr>
      <xdr:spPr>
        <a:xfrm>
          <a:off x="2209800" y="13183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115570</xdr:rowOff>
    </xdr:to>
    <xdr:cxnSp macro="">
      <xdr:nvCxnSpPr>
        <xdr:cNvPr id="372" name="直線コネクタ 371"/>
        <xdr:cNvCxnSpPr/>
      </xdr:nvCxnSpPr>
      <xdr:spPr>
        <a:xfrm flipV="1">
          <a:off x="1320800" y="131838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82" name="楕円 381"/>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96538</xdr:rowOff>
    </xdr:from>
    <xdr:ext cx="762000" cy="259045"/>
    <xdr:sp macro="" textlink="">
      <xdr:nvSpPr>
        <xdr:cNvPr id="383" name="公債費該当値テキスト"/>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4" name="楕円 383"/>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5" name="テキスト ボックス 384"/>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6" name="楕円 385"/>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7" name="テキスト ボックス 386"/>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8" name="楕円 387"/>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9" name="テキスト ボックス 388"/>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0" name="楕円 389"/>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1" name="テキスト ボックス 390"/>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公債費以外の経常収支比率については、類似団体平均と同等の水準で推移して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今後も、人件費</a:t>
          </a:r>
          <a:r>
            <a:rPr lang="ja-JP" altLang="en-US" sz="1100" b="0" i="0" baseline="0">
              <a:solidFill>
                <a:schemeClr val="dk1"/>
              </a:solidFill>
              <a:effectLst/>
              <a:latin typeface="+mn-lt"/>
              <a:ea typeface="+mn-ea"/>
              <a:cs typeface="+mn-cs"/>
            </a:rPr>
            <a:t>の抑制を検討し</a:t>
          </a:r>
          <a:r>
            <a:rPr lang="ja-JP" altLang="ja-JP" sz="1100" b="0" i="0" baseline="0">
              <a:solidFill>
                <a:schemeClr val="dk1"/>
              </a:solidFill>
              <a:effectLst/>
              <a:latin typeface="+mn-lt"/>
              <a:ea typeface="+mn-ea"/>
              <a:cs typeface="+mn-cs"/>
            </a:rPr>
            <a:t>、各種事業については総合計画等の見直しと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事務事業の評価による整理合理化を進め経常経費の縮減に努める。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26988</xdr:rowOff>
    </xdr:to>
    <xdr:cxnSp macro="">
      <xdr:nvCxnSpPr>
        <xdr:cNvPr id="428" name="直線コネクタ 427"/>
        <xdr:cNvCxnSpPr/>
      </xdr:nvCxnSpPr>
      <xdr:spPr>
        <a:xfrm flipV="1">
          <a:off x="15671800" y="1322578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9843</xdr:rowOff>
    </xdr:from>
    <xdr:to>
      <xdr:col>78</xdr:col>
      <xdr:colOff>69850</xdr:colOff>
      <xdr:row>77</xdr:row>
      <xdr:rowOff>26988</xdr:rowOff>
    </xdr:to>
    <xdr:cxnSp macro="">
      <xdr:nvCxnSpPr>
        <xdr:cNvPr id="431" name="直線コネクタ 430"/>
        <xdr:cNvCxnSpPr/>
      </xdr:nvCxnSpPr>
      <xdr:spPr>
        <a:xfrm>
          <a:off x="14782800" y="1321149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38418</xdr:rowOff>
    </xdr:from>
    <xdr:to>
      <xdr:col>73</xdr:col>
      <xdr:colOff>180975</xdr:colOff>
      <xdr:row>77</xdr:row>
      <xdr:rowOff>9843</xdr:rowOff>
    </xdr:to>
    <xdr:cxnSp macro="">
      <xdr:nvCxnSpPr>
        <xdr:cNvPr id="434" name="直線コネクタ 433"/>
        <xdr:cNvCxnSpPr/>
      </xdr:nvCxnSpPr>
      <xdr:spPr>
        <a:xfrm>
          <a:off x="13893800" y="1306861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38418</xdr:rowOff>
    </xdr:to>
    <xdr:cxnSp macro="">
      <xdr:nvCxnSpPr>
        <xdr:cNvPr id="437" name="直線コネクタ 436"/>
        <xdr:cNvCxnSpPr/>
      </xdr:nvCxnSpPr>
      <xdr:spPr>
        <a:xfrm>
          <a:off x="13004800" y="12974320"/>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7" name="楕円 44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8"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147638</xdr:rowOff>
    </xdr:from>
    <xdr:to>
      <xdr:col>78</xdr:col>
      <xdr:colOff>120650</xdr:colOff>
      <xdr:row>77</xdr:row>
      <xdr:rowOff>77788</xdr:rowOff>
    </xdr:to>
    <xdr:sp macro="" textlink="">
      <xdr:nvSpPr>
        <xdr:cNvPr id="449" name="楕円 448"/>
        <xdr:cNvSpPr/>
      </xdr:nvSpPr>
      <xdr:spPr>
        <a:xfrm>
          <a:off x="15621000" y="131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62565</xdr:rowOff>
    </xdr:from>
    <xdr:ext cx="736600" cy="259045"/>
    <xdr:sp macro="" textlink="">
      <xdr:nvSpPr>
        <xdr:cNvPr id="450" name="テキスト ボックス 449"/>
        <xdr:cNvSpPr txBox="1"/>
      </xdr:nvSpPr>
      <xdr:spPr>
        <a:xfrm>
          <a:off x="15290800" y="1326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130493</xdr:rowOff>
    </xdr:from>
    <xdr:to>
      <xdr:col>74</xdr:col>
      <xdr:colOff>31750</xdr:colOff>
      <xdr:row>77</xdr:row>
      <xdr:rowOff>60643</xdr:rowOff>
    </xdr:to>
    <xdr:sp macro="" textlink="">
      <xdr:nvSpPr>
        <xdr:cNvPr id="451" name="楕円 450"/>
        <xdr:cNvSpPr/>
      </xdr:nvSpPr>
      <xdr:spPr>
        <a:xfrm>
          <a:off x="14732000" y="131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45420</xdr:rowOff>
    </xdr:from>
    <xdr:ext cx="762000" cy="259045"/>
    <xdr:sp macro="" textlink="">
      <xdr:nvSpPr>
        <xdr:cNvPr id="452" name="テキスト ボックス 451"/>
        <xdr:cNvSpPr txBox="1"/>
      </xdr:nvSpPr>
      <xdr:spPr>
        <a:xfrm>
          <a:off x="14401800" y="132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159068</xdr:rowOff>
    </xdr:from>
    <xdr:to>
      <xdr:col>69</xdr:col>
      <xdr:colOff>142875</xdr:colOff>
      <xdr:row>76</xdr:row>
      <xdr:rowOff>89218</xdr:rowOff>
    </xdr:to>
    <xdr:sp macro="" textlink="">
      <xdr:nvSpPr>
        <xdr:cNvPr id="453" name="楕円 452"/>
        <xdr:cNvSpPr/>
      </xdr:nvSpPr>
      <xdr:spPr>
        <a:xfrm>
          <a:off x="13843000" y="13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99395</xdr:rowOff>
    </xdr:from>
    <xdr:ext cx="762000" cy="259045"/>
    <xdr:sp macro="" textlink="">
      <xdr:nvSpPr>
        <xdr:cNvPr id="454" name="テキスト ボックス 453"/>
        <xdr:cNvSpPr txBox="1"/>
      </xdr:nvSpPr>
      <xdr:spPr>
        <a:xfrm>
          <a:off x="13512800" y="127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5" name="楕円 454"/>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6" name="テキスト ボックス 455"/>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155602</xdr:rowOff>
    </xdr:from>
    <xdr:to>
      <xdr:col>29</xdr:col>
      <xdr:colOff>127000</xdr:colOff>
      <xdr:row>17</xdr:row>
      <xdr:rowOff>40031</xdr:rowOff>
    </xdr:to>
    <xdr:cxnSp macro="">
      <xdr:nvCxnSpPr>
        <xdr:cNvPr id="49" name="直線コネクタ 48"/>
        <xdr:cNvCxnSpPr/>
      </xdr:nvCxnSpPr>
      <xdr:spPr bwMode="auto">
        <a:xfrm flipV="1">
          <a:off x="5003800" y="2946427"/>
          <a:ext cx="647700" cy="5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40031</xdr:rowOff>
    </xdr:from>
    <xdr:to>
      <xdr:col>26</xdr:col>
      <xdr:colOff>50800</xdr:colOff>
      <xdr:row>17</xdr:row>
      <xdr:rowOff>87946</xdr:rowOff>
    </xdr:to>
    <xdr:cxnSp macro="">
      <xdr:nvCxnSpPr>
        <xdr:cNvPr id="52" name="直線コネクタ 51"/>
        <xdr:cNvCxnSpPr/>
      </xdr:nvCxnSpPr>
      <xdr:spPr bwMode="auto">
        <a:xfrm flipV="1">
          <a:off x="4305300" y="3002306"/>
          <a:ext cx="698500" cy="4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55860</xdr:rowOff>
    </xdr:from>
    <xdr:to>
      <xdr:col>22</xdr:col>
      <xdr:colOff>114300</xdr:colOff>
      <xdr:row>17</xdr:row>
      <xdr:rowOff>87946</xdr:rowOff>
    </xdr:to>
    <xdr:cxnSp macro="">
      <xdr:nvCxnSpPr>
        <xdr:cNvPr id="55" name="直線コネクタ 54"/>
        <xdr:cNvCxnSpPr/>
      </xdr:nvCxnSpPr>
      <xdr:spPr bwMode="auto">
        <a:xfrm>
          <a:off x="3606800" y="3018135"/>
          <a:ext cx="698500" cy="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55860</xdr:rowOff>
    </xdr:from>
    <xdr:to>
      <xdr:col>18</xdr:col>
      <xdr:colOff>177800</xdr:colOff>
      <xdr:row>17</xdr:row>
      <xdr:rowOff>68589</xdr:rowOff>
    </xdr:to>
    <xdr:cxnSp macro="">
      <xdr:nvCxnSpPr>
        <xdr:cNvPr id="58" name="直線コネクタ 57"/>
        <xdr:cNvCxnSpPr/>
      </xdr:nvCxnSpPr>
      <xdr:spPr bwMode="auto">
        <a:xfrm flipV="1">
          <a:off x="2908300" y="3018135"/>
          <a:ext cx="698500" cy="1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104802</xdr:rowOff>
    </xdr:from>
    <xdr:to>
      <xdr:col>29</xdr:col>
      <xdr:colOff>177800</xdr:colOff>
      <xdr:row>17</xdr:row>
      <xdr:rowOff>34952</xdr:rowOff>
    </xdr:to>
    <xdr:sp macro="" textlink="">
      <xdr:nvSpPr>
        <xdr:cNvPr id="68" name="楕円 67"/>
        <xdr:cNvSpPr/>
      </xdr:nvSpPr>
      <xdr:spPr bwMode="auto">
        <a:xfrm>
          <a:off x="5600700" y="289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121329</xdr:rowOff>
    </xdr:from>
    <xdr:ext cx="762000" cy="259045"/>
    <xdr:sp macro="" textlink="">
      <xdr:nvSpPr>
        <xdr:cNvPr id="69" name="人口1人当たり決算額の推移該当値テキスト130"/>
        <xdr:cNvSpPr txBox="1"/>
      </xdr:nvSpPr>
      <xdr:spPr>
        <a:xfrm>
          <a:off x="5740400" y="274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160681</xdr:rowOff>
    </xdr:from>
    <xdr:to>
      <xdr:col>26</xdr:col>
      <xdr:colOff>101600</xdr:colOff>
      <xdr:row>17</xdr:row>
      <xdr:rowOff>90831</xdr:rowOff>
    </xdr:to>
    <xdr:sp macro="" textlink="">
      <xdr:nvSpPr>
        <xdr:cNvPr id="70" name="楕円 69"/>
        <xdr:cNvSpPr/>
      </xdr:nvSpPr>
      <xdr:spPr bwMode="auto">
        <a:xfrm>
          <a:off x="4953000" y="295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101008</xdr:rowOff>
    </xdr:from>
    <xdr:ext cx="736600" cy="259045"/>
    <xdr:sp macro="" textlink="">
      <xdr:nvSpPr>
        <xdr:cNvPr id="71" name="テキスト ボックス 70"/>
        <xdr:cNvSpPr txBox="1"/>
      </xdr:nvSpPr>
      <xdr:spPr>
        <a:xfrm>
          <a:off x="4622800" y="272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37146</xdr:rowOff>
    </xdr:from>
    <xdr:to>
      <xdr:col>22</xdr:col>
      <xdr:colOff>165100</xdr:colOff>
      <xdr:row>17</xdr:row>
      <xdr:rowOff>138746</xdr:rowOff>
    </xdr:to>
    <xdr:sp macro="" textlink="">
      <xdr:nvSpPr>
        <xdr:cNvPr id="72" name="楕円 71"/>
        <xdr:cNvSpPr/>
      </xdr:nvSpPr>
      <xdr:spPr bwMode="auto">
        <a:xfrm>
          <a:off x="4254500" y="299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148923</xdr:rowOff>
    </xdr:from>
    <xdr:ext cx="762000" cy="259045"/>
    <xdr:sp macro="" textlink="">
      <xdr:nvSpPr>
        <xdr:cNvPr id="73" name="テキスト ボックス 72"/>
        <xdr:cNvSpPr txBox="1"/>
      </xdr:nvSpPr>
      <xdr:spPr>
        <a:xfrm>
          <a:off x="3924300" y="276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5060</xdr:rowOff>
    </xdr:from>
    <xdr:to>
      <xdr:col>19</xdr:col>
      <xdr:colOff>38100</xdr:colOff>
      <xdr:row>17</xdr:row>
      <xdr:rowOff>106660</xdr:rowOff>
    </xdr:to>
    <xdr:sp macro="" textlink="">
      <xdr:nvSpPr>
        <xdr:cNvPr id="74" name="楕円 73"/>
        <xdr:cNvSpPr/>
      </xdr:nvSpPr>
      <xdr:spPr bwMode="auto">
        <a:xfrm>
          <a:off x="3556000" y="296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116837</xdr:rowOff>
    </xdr:from>
    <xdr:ext cx="762000" cy="259045"/>
    <xdr:sp macro="" textlink="">
      <xdr:nvSpPr>
        <xdr:cNvPr id="75" name="テキスト ボックス 74"/>
        <xdr:cNvSpPr txBox="1"/>
      </xdr:nvSpPr>
      <xdr:spPr>
        <a:xfrm>
          <a:off x="3225800" y="273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17789</xdr:rowOff>
    </xdr:from>
    <xdr:to>
      <xdr:col>15</xdr:col>
      <xdr:colOff>101600</xdr:colOff>
      <xdr:row>17</xdr:row>
      <xdr:rowOff>119389</xdr:rowOff>
    </xdr:to>
    <xdr:sp macro="" textlink="">
      <xdr:nvSpPr>
        <xdr:cNvPr id="76" name="楕円 75"/>
        <xdr:cNvSpPr/>
      </xdr:nvSpPr>
      <xdr:spPr bwMode="auto">
        <a:xfrm>
          <a:off x="2857500" y="298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129566</xdr:rowOff>
    </xdr:from>
    <xdr:ext cx="762000" cy="259045"/>
    <xdr:sp macro="" textlink="">
      <xdr:nvSpPr>
        <xdr:cNvPr id="77" name="テキスト ボックス 76"/>
        <xdr:cNvSpPr txBox="1"/>
      </xdr:nvSpPr>
      <xdr:spPr>
        <a:xfrm>
          <a:off x="2527300" y="274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53482</xdr:rowOff>
    </xdr:from>
    <xdr:to>
      <xdr:col>29</xdr:col>
      <xdr:colOff>127000</xdr:colOff>
      <xdr:row>35</xdr:row>
      <xdr:rowOff>96421</xdr:rowOff>
    </xdr:to>
    <xdr:cxnSp macro="">
      <xdr:nvCxnSpPr>
        <xdr:cNvPr id="110" name="直線コネクタ 109"/>
        <xdr:cNvCxnSpPr/>
      </xdr:nvCxnSpPr>
      <xdr:spPr bwMode="auto">
        <a:xfrm flipV="1">
          <a:off x="5003800" y="6663832"/>
          <a:ext cx="647700" cy="4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2131</xdr:rowOff>
    </xdr:from>
    <xdr:to>
      <xdr:col>26</xdr:col>
      <xdr:colOff>50800</xdr:colOff>
      <xdr:row>35</xdr:row>
      <xdr:rowOff>96421</xdr:rowOff>
    </xdr:to>
    <xdr:cxnSp macro="">
      <xdr:nvCxnSpPr>
        <xdr:cNvPr id="113" name="直線コネクタ 112"/>
        <xdr:cNvCxnSpPr/>
      </xdr:nvCxnSpPr>
      <xdr:spPr bwMode="auto">
        <a:xfrm>
          <a:off x="4305300" y="6612481"/>
          <a:ext cx="698500" cy="9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2131</xdr:rowOff>
    </xdr:from>
    <xdr:to>
      <xdr:col>22</xdr:col>
      <xdr:colOff>114300</xdr:colOff>
      <xdr:row>35</xdr:row>
      <xdr:rowOff>74430</xdr:rowOff>
    </xdr:to>
    <xdr:cxnSp macro="">
      <xdr:nvCxnSpPr>
        <xdr:cNvPr id="116" name="直線コネクタ 115"/>
        <xdr:cNvCxnSpPr/>
      </xdr:nvCxnSpPr>
      <xdr:spPr bwMode="auto">
        <a:xfrm flipV="1">
          <a:off x="3606800" y="6612481"/>
          <a:ext cx="698500" cy="7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251823</xdr:rowOff>
    </xdr:from>
    <xdr:to>
      <xdr:col>18</xdr:col>
      <xdr:colOff>177800</xdr:colOff>
      <xdr:row>35</xdr:row>
      <xdr:rowOff>74430</xdr:rowOff>
    </xdr:to>
    <xdr:cxnSp macro="">
      <xdr:nvCxnSpPr>
        <xdr:cNvPr id="119" name="直線コネクタ 118"/>
        <xdr:cNvCxnSpPr/>
      </xdr:nvCxnSpPr>
      <xdr:spPr bwMode="auto">
        <a:xfrm>
          <a:off x="2908300" y="6519273"/>
          <a:ext cx="698500" cy="16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2682</xdr:rowOff>
    </xdr:from>
    <xdr:to>
      <xdr:col>29</xdr:col>
      <xdr:colOff>177800</xdr:colOff>
      <xdr:row>35</xdr:row>
      <xdr:rowOff>104282</xdr:rowOff>
    </xdr:to>
    <xdr:sp macro="" textlink="">
      <xdr:nvSpPr>
        <xdr:cNvPr id="129" name="楕円 128"/>
        <xdr:cNvSpPr/>
      </xdr:nvSpPr>
      <xdr:spPr bwMode="auto">
        <a:xfrm>
          <a:off x="5600700" y="661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190659</xdr:rowOff>
    </xdr:from>
    <xdr:ext cx="762000" cy="259045"/>
    <xdr:sp macro="" textlink="">
      <xdr:nvSpPr>
        <xdr:cNvPr id="130" name="人口1人当たり決算額の推移該当値テキスト445"/>
        <xdr:cNvSpPr txBox="1"/>
      </xdr:nvSpPr>
      <xdr:spPr>
        <a:xfrm>
          <a:off x="5740400" y="645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45621</xdr:rowOff>
    </xdr:from>
    <xdr:to>
      <xdr:col>26</xdr:col>
      <xdr:colOff>101600</xdr:colOff>
      <xdr:row>35</xdr:row>
      <xdr:rowOff>147221</xdr:rowOff>
    </xdr:to>
    <xdr:sp macro="" textlink="">
      <xdr:nvSpPr>
        <xdr:cNvPr id="131" name="楕円 130"/>
        <xdr:cNvSpPr/>
      </xdr:nvSpPr>
      <xdr:spPr bwMode="auto">
        <a:xfrm>
          <a:off x="4953000" y="665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157398</xdr:rowOff>
    </xdr:from>
    <xdr:ext cx="736600" cy="259045"/>
    <xdr:sp macro="" textlink="">
      <xdr:nvSpPr>
        <xdr:cNvPr id="132" name="テキスト ボックス 131"/>
        <xdr:cNvSpPr txBox="1"/>
      </xdr:nvSpPr>
      <xdr:spPr>
        <a:xfrm>
          <a:off x="4622800" y="6424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294231</xdr:rowOff>
    </xdr:from>
    <xdr:to>
      <xdr:col>22</xdr:col>
      <xdr:colOff>165100</xdr:colOff>
      <xdr:row>35</xdr:row>
      <xdr:rowOff>52931</xdr:rowOff>
    </xdr:to>
    <xdr:sp macro="" textlink="">
      <xdr:nvSpPr>
        <xdr:cNvPr id="133" name="楕円 132"/>
        <xdr:cNvSpPr/>
      </xdr:nvSpPr>
      <xdr:spPr bwMode="auto">
        <a:xfrm>
          <a:off x="4254500" y="656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63108</xdr:rowOff>
    </xdr:from>
    <xdr:ext cx="762000" cy="259045"/>
    <xdr:sp macro="" textlink="">
      <xdr:nvSpPr>
        <xdr:cNvPr id="134" name="テキスト ボックス 133"/>
        <xdr:cNvSpPr txBox="1"/>
      </xdr:nvSpPr>
      <xdr:spPr>
        <a:xfrm>
          <a:off x="3924300" y="633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23630</xdr:rowOff>
    </xdr:from>
    <xdr:to>
      <xdr:col>19</xdr:col>
      <xdr:colOff>38100</xdr:colOff>
      <xdr:row>35</xdr:row>
      <xdr:rowOff>125230</xdr:rowOff>
    </xdr:to>
    <xdr:sp macro="" textlink="">
      <xdr:nvSpPr>
        <xdr:cNvPr id="135" name="楕円 134"/>
        <xdr:cNvSpPr/>
      </xdr:nvSpPr>
      <xdr:spPr bwMode="auto">
        <a:xfrm>
          <a:off x="3556000" y="663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135407</xdr:rowOff>
    </xdr:from>
    <xdr:ext cx="762000" cy="259045"/>
    <xdr:sp macro="" textlink="">
      <xdr:nvSpPr>
        <xdr:cNvPr id="136" name="テキスト ボックス 135"/>
        <xdr:cNvSpPr txBox="1"/>
      </xdr:nvSpPr>
      <xdr:spPr>
        <a:xfrm>
          <a:off x="3225800" y="640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201023</xdr:rowOff>
    </xdr:from>
    <xdr:to>
      <xdr:col>15</xdr:col>
      <xdr:colOff>101600</xdr:colOff>
      <xdr:row>34</xdr:row>
      <xdr:rowOff>302623</xdr:rowOff>
    </xdr:to>
    <xdr:sp macro="" textlink="">
      <xdr:nvSpPr>
        <xdr:cNvPr id="137" name="楕円 136"/>
        <xdr:cNvSpPr/>
      </xdr:nvSpPr>
      <xdr:spPr bwMode="auto">
        <a:xfrm>
          <a:off x="2857500" y="646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312800</xdr:rowOff>
    </xdr:from>
    <xdr:ext cx="762000" cy="259045"/>
    <xdr:sp macro="" textlink="">
      <xdr:nvSpPr>
        <xdr:cNvPr id="138" name="テキスト ボックス 137"/>
        <xdr:cNvSpPr txBox="1"/>
      </xdr:nvSpPr>
      <xdr:spPr>
        <a:xfrm>
          <a:off x="2527300" y="623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
4,457
404.61
22,126,076
19,865,044
1,589,810
3,540,092
10,402,615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118926</xdr:rowOff>
    </xdr:from>
    <xdr:to>
      <xdr:col>24</xdr:col>
      <xdr:colOff>63500</xdr:colOff>
      <xdr:row>37</xdr:row>
      <xdr:rowOff>1755</xdr:rowOff>
    </xdr:to>
    <xdr:cxnSp macro="">
      <xdr:nvCxnSpPr>
        <xdr:cNvPr id="60" name="直線コネクタ 59"/>
        <xdr:cNvCxnSpPr/>
      </xdr:nvCxnSpPr>
      <xdr:spPr>
        <a:xfrm flipV="1">
          <a:off x="3797300" y="6291126"/>
          <a:ext cx="838200" cy="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1755</xdr:rowOff>
    </xdr:from>
    <xdr:to>
      <xdr:col>19</xdr:col>
      <xdr:colOff>177800</xdr:colOff>
      <xdr:row>37</xdr:row>
      <xdr:rowOff>34835</xdr:rowOff>
    </xdr:to>
    <xdr:cxnSp macro="">
      <xdr:nvCxnSpPr>
        <xdr:cNvPr id="63" name="直線コネクタ 62"/>
        <xdr:cNvCxnSpPr/>
      </xdr:nvCxnSpPr>
      <xdr:spPr>
        <a:xfrm flipV="1">
          <a:off x="2908300" y="6345405"/>
          <a:ext cx="889000" cy="3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20302</xdr:rowOff>
    </xdr:from>
    <xdr:to>
      <xdr:col>15</xdr:col>
      <xdr:colOff>50800</xdr:colOff>
      <xdr:row>37</xdr:row>
      <xdr:rowOff>34835</xdr:rowOff>
    </xdr:to>
    <xdr:cxnSp macro="">
      <xdr:nvCxnSpPr>
        <xdr:cNvPr id="66" name="直線コネクタ 65"/>
        <xdr:cNvCxnSpPr/>
      </xdr:nvCxnSpPr>
      <xdr:spPr>
        <a:xfrm>
          <a:off x="2019300" y="6363952"/>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20302</xdr:rowOff>
    </xdr:from>
    <xdr:to>
      <xdr:col>10</xdr:col>
      <xdr:colOff>114300</xdr:colOff>
      <xdr:row>37</xdr:row>
      <xdr:rowOff>25615</xdr:rowOff>
    </xdr:to>
    <xdr:cxnSp macro="">
      <xdr:nvCxnSpPr>
        <xdr:cNvPr id="69" name="直線コネクタ 68"/>
        <xdr:cNvCxnSpPr/>
      </xdr:nvCxnSpPr>
      <xdr:spPr>
        <a:xfrm flipV="1">
          <a:off x="1130300" y="6363952"/>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68126</xdr:rowOff>
    </xdr:from>
    <xdr:to>
      <xdr:col>24</xdr:col>
      <xdr:colOff>114300</xdr:colOff>
      <xdr:row>36</xdr:row>
      <xdr:rowOff>169726</xdr:rowOff>
    </xdr:to>
    <xdr:sp macro="" textlink="">
      <xdr:nvSpPr>
        <xdr:cNvPr id="79" name="楕円 78"/>
        <xdr:cNvSpPr/>
      </xdr:nvSpPr>
      <xdr:spPr>
        <a:xfrm>
          <a:off x="4584700" y="62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91003</xdr:rowOff>
    </xdr:from>
    <xdr:ext cx="599010" cy="259045"/>
    <xdr:sp macro="" textlink="">
      <xdr:nvSpPr>
        <xdr:cNvPr id="80" name="人件費該当値テキスト"/>
        <xdr:cNvSpPr txBox="1"/>
      </xdr:nvSpPr>
      <xdr:spPr>
        <a:xfrm>
          <a:off x="4686300" y="609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122405</xdr:rowOff>
    </xdr:from>
    <xdr:to>
      <xdr:col>20</xdr:col>
      <xdr:colOff>38100</xdr:colOff>
      <xdr:row>37</xdr:row>
      <xdr:rowOff>52555</xdr:rowOff>
    </xdr:to>
    <xdr:sp macro="" textlink="">
      <xdr:nvSpPr>
        <xdr:cNvPr id="81" name="楕円 80"/>
        <xdr:cNvSpPr/>
      </xdr:nvSpPr>
      <xdr:spPr>
        <a:xfrm>
          <a:off x="3746500" y="62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69082</xdr:rowOff>
    </xdr:from>
    <xdr:ext cx="599010" cy="259045"/>
    <xdr:sp macro="" textlink="">
      <xdr:nvSpPr>
        <xdr:cNvPr id="82" name="テキスト ボックス 81"/>
        <xdr:cNvSpPr txBox="1"/>
      </xdr:nvSpPr>
      <xdr:spPr>
        <a:xfrm>
          <a:off x="3497795" y="606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155485</xdr:rowOff>
    </xdr:from>
    <xdr:to>
      <xdr:col>15</xdr:col>
      <xdr:colOff>101600</xdr:colOff>
      <xdr:row>37</xdr:row>
      <xdr:rowOff>85635</xdr:rowOff>
    </xdr:to>
    <xdr:sp macro="" textlink="">
      <xdr:nvSpPr>
        <xdr:cNvPr id="83" name="楕円 82"/>
        <xdr:cNvSpPr/>
      </xdr:nvSpPr>
      <xdr:spPr>
        <a:xfrm>
          <a:off x="2857500" y="63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76762</xdr:rowOff>
    </xdr:from>
    <xdr:ext cx="599010" cy="259045"/>
    <xdr:sp macro="" textlink="">
      <xdr:nvSpPr>
        <xdr:cNvPr id="84" name="テキスト ボックス 83"/>
        <xdr:cNvSpPr txBox="1"/>
      </xdr:nvSpPr>
      <xdr:spPr>
        <a:xfrm>
          <a:off x="2608795" y="642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140952</xdr:rowOff>
    </xdr:from>
    <xdr:to>
      <xdr:col>10</xdr:col>
      <xdr:colOff>165100</xdr:colOff>
      <xdr:row>37</xdr:row>
      <xdr:rowOff>71102</xdr:rowOff>
    </xdr:to>
    <xdr:sp macro="" textlink="">
      <xdr:nvSpPr>
        <xdr:cNvPr id="85" name="楕円 84"/>
        <xdr:cNvSpPr/>
      </xdr:nvSpPr>
      <xdr:spPr>
        <a:xfrm>
          <a:off x="1968500" y="63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87629</xdr:rowOff>
    </xdr:from>
    <xdr:ext cx="599010" cy="259045"/>
    <xdr:sp macro="" textlink="">
      <xdr:nvSpPr>
        <xdr:cNvPr id="86" name="テキスト ボックス 85"/>
        <xdr:cNvSpPr txBox="1"/>
      </xdr:nvSpPr>
      <xdr:spPr>
        <a:xfrm>
          <a:off x="1719795" y="608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146265</xdr:rowOff>
    </xdr:from>
    <xdr:to>
      <xdr:col>6</xdr:col>
      <xdr:colOff>38100</xdr:colOff>
      <xdr:row>37</xdr:row>
      <xdr:rowOff>76415</xdr:rowOff>
    </xdr:to>
    <xdr:sp macro="" textlink="">
      <xdr:nvSpPr>
        <xdr:cNvPr id="87" name="楕円 86"/>
        <xdr:cNvSpPr/>
      </xdr:nvSpPr>
      <xdr:spPr>
        <a:xfrm>
          <a:off x="1079500" y="63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92942</xdr:rowOff>
    </xdr:from>
    <xdr:ext cx="599010" cy="259045"/>
    <xdr:sp macro="" textlink="">
      <xdr:nvSpPr>
        <xdr:cNvPr id="88" name="テキスト ボックス 87"/>
        <xdr:cNvSpPr txBox="1"/>
      </xdr:nvSpPr>
      <xdr:spPr>
        <a:xfrm>
          <a:off x="830795" y="609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136660</xdr:rowOff>
    </xdr:from>
    <xdr:to>
      <xdr:col>24</xdr:col>
      <xdr:colOff>63500</xdr:colOff>
      <xdr:row>56</xdr:row>
      <xdr:rowOff>30401</xdr:rowOff>
    </xdr:to>
    <xdr:cxnSp macro="">
      <xdr:nvCxnSpPr>
        <xdr:cNvPr id="119" name="直線コネクタ 118"/>
        <xdr:cNvCxnSpPr/>
      </xdr:nvCxnSpPr>
      <xdr:spPr>
        <a:xfrm flipV="1">
          <a:off x="3797300" y="9052060"/>
          <a:ext cx="838200" cy="57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30401</xdr:rowOff>
    </xdr:from>
    <xdr:to>
      <xdr:col>19</xdr:col>
      <xdr:colOff>177800</xdr:colOff>
      <xdr:row>57</xdr:row>
      <xdr:rowOff>67136</xdr:rowOff>
    </xdr:to>
    <xdr:cxnSp macro="">
      <xdr:nvCxnSpPr>
        <xdr:cNvPr id="122" name="直線コネクタ 121"/>
        <xdr:cNvCxnSpPr/>
      </xdr:nvCxnSpPr>
      <xdr:spPr>
        <a:xfrm flipV="1">
          <a:off x="2908300" y="9631601"/>
          <a:ext cx="889000" cy="2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15085</xdr:rowOff>
    </xdr:from>
    <xdr:to>
      <xdr:col>15</xdr:col>
      <xdr:colOff>50800</xdr:colOff>
      <xdr:row>57</xdr:row>
      <xdr:rowOff>67136</xdr:rowOff>
    </xdr:to>
    <xdr:cxnSp macro="">
      <xdr:nvCxnSpPr>
        <xdr:cNvPr id="125" name="直線コネクタ 124"/>
        <xdr:cNvCxnSpPr/>
      </xdr:nvCxnSpPr>
      <xdr:spPr>
        <a:xfrm>
          <a:off x="2019300" y="9787735"/>
          <a:ext cx="889000" cy="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15085</xdr:rowOff>
    </xdr:from>
    <xdr:to>
      <xdr:col>10</xdr:col>
      <xdr:colOff>114300</xdr:colOff>
      <xdr:row>57</xdr:row>
      <xdr:rowOff>78592</xdr:rowOff>
    </xdr:to>
    <xdr:cxnSp macro="">
      <xdr:nvCxnSpPr>
        <xdr:cNvPr id="128" name="直線コネクタ 127"/>
        <xdr:cNvCxnSpPr/>
      </xdr:nvCxnSpPr>
      <xdr:spPr>
        <a:xfrm flipV="1">
          <a:off x="1130300" y="9787735"/>
          <a:ext cx="889000" cy="6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85860</xdr:rowOff>
    </xdr:from>
    <xdr:to>
      <xdr:col>24</xdr:col>
      <xdr:colOff>114300</xdr:colOff>
      <xdr:row>53</xdr:row>
      <xdr:rowOff>16010</xdr:rowOff>
    </xdr:to>
    <xdr:sp macro="" textlink="">
      <xdr:nvSpPr>
        <xdr:cNvPr id="138" name="楕円 137"/>
        <xdr:cNvSpPr/>
      </xdr:nvSpPr>
      <xdr:spPr>
        <a:xfrm>
          <a:off x="4584700" y="90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108737</xdr:rowOff>
    </xdr:from>
    <xdr:ext cx="599010" cy="259045"/>
    <xdr:sp macro="" textlink="">
      <xdr:nvSpPr>
        <xdr:cNvPr id="139" name="物件費該当値テキスト"/>
        <xdr:cNvSpPr txBox="1"/>
      </xdr:nvSpPr>
      <xdr:spPr>
        <a:xfrm>
          <a:off x="4686300" y="885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151051</xdr:rowOff>
    </xdr:from>
    <xdr:to>
      <xdr:col>20</xdr:col>
      <xdr:colOff>38100</xdr:colOff>
      <xdr:row>56</xdr:row>
      <xdr:rowOff>81201</xdr:rowOff>
    </xdr:to>
    <xdr:sp macro="" textlink="">
      <xdr:nvSpPr>
        <xdr:cNvPr id="140" name="楕円 139"/>
        <xdr:cNvSpPr/>
      </xdr:nvSpPr>
      <xdr:spPr>
        <a:xfrm>
          <a:off x="3746500" y="95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97728</xdr:rowOff>
    </xdr:from>
    <xdr:ext cx="599010" cy="259045"/>
    <xdr:sp macro="" textlink="">
      <xdr:nvSpPr>
        <xdr:cNvPr id="141" name="テキスト ボックス 140"/>
        <xdr:cNvSpPr txBox="1"/>
      </xdr:nvSpPr>
      <xdr:spPr>
        <a:xfrm>
          <a:off x="3497795" y="935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16336</xdr:rowOff>
    </xdr:from>
    <xdr:to>
      <xdr:col>15</xdr:col>
      <xdr:colOff>101600</xdr:colOff>
      <xdr:row>57</xdr:row>
      <xdr:rowOff>117936</xdr:rowOff>
    </xdr:to>
    <xdr:sp macro="" textlink="">
      <xdr:nvSpPr>
        <xdr:cNvPr id="142" name="楕円 141"/>
        <xdr:cNvSpPr/>
      </xdr:nvSpPr>
      <xdr:spPr>
        <a:xfrm>
          <a:off x="2857500" y="97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134463</xdr:rowOff>
    </xdr:from>
    <xdr:ext cx="599010" cy="259045"/>
    <xdr:sp macro="" textlink="">
      <xdr:nvSpPr>
        <xdr:cNvPr id="143" name="テキスト ボックス 142"/>
        <xdr:cNvSpPr txBox="1"/>
      </xdr:nvSpPr>
      <xdr:spPr>
        <a:xfrm>
          <a:off x="2608795" y="956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135735</xdr:rowOff>
    </xdr:from>
    <xdr:to>
      <xdr:col>10</xdr:col>
      <xdr:colOff>165100</xdr:colOff>
      <xdr:row>57</xdr:row>
      <xdr:rowOff>65885</xdr:rowOff>
    </xdr:to>
    <xdr:sp macro="" textlink="">
      <xdr:nvSpPr>
        <xdr:cNvPr id="144" name="楕円 143"/>
        <xdr:cNvSpPr/>
      </xdr:nvSpPr>
      <xdr:spPr>
        <a:xfrm>
          <a:off x="1968500" y="97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82412</xdr:rowOff>
    </xdr:from>
    <xdr:ext cx="599010" cy="259045"/>
    <xdr:sp macro="" textlink="">
      <xdr:nvSpPr>
        <xdr:cNvPr id="145" name="テキスト ボックス 144"/>
        <xdr:cNvSpPr txBox="1"/>
      </xdr:nvSpPr>
      <xdr:spPr>
        <a:xfrm>
          <a:off x="1719795" y="951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27792</xdr:rowOff>
    </xdr:from>
    <xdr:to>
      <xdr:col>6</xdr:col>
      <xdr:colOff>38100</xdr:colOff>
      <xdr:row>57</xdr:row>
      <xdr:rowOff>129392</xdr:rowOff>
    </xdr:to>
    <xdr:sp macro="" textlink="">
      <xdr:nvSpPr>
        <xdr:cNvPr id="146" name="楕円 145"/>
        <xdr:cNvSpPr/>
      </xdr:nvSpPr>
      <xdr:spPr>
        <a:xfrm>
          <a:off x="1079500" y="98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145919</xdr:rowOff>
    </xdr:from>
    <xdr:ext cx="599010" cy="259045"/>
    <xdr:sp macro="" textlink="">
      <xdr:nvSpPr>
        <xdr:cNvPr id="147" name="テキスト ボックス 146"/>
        <xdr:cNvSpPr txBox="1"/>
      </xdr:nvSpPr>
      <xdr:spPr>
        <a:xfrm>
          <a:off x="830795" y="957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165976</xdr:rowOff>
    </xdr:from>
    <xdr:to>
      <xdr:col>24</xdr:col>
      <xdr:colOff>63500</xdr:colOff>
      <xdr:row>78</xdr:row>
      <xdr:rowOff>4735</xdr:rowOff>
    </xdr:to>
    <xdr:cxnSp macro="">
      <xdr:nvCxnSpPr>
        <xdr:cNvPr id="174" name="直線コネクタ 173"/>
        <xdr:cNvCxnSpPr/>
      </xdr:nvCxnSpPr>
      <xdr:spPr>
        <a:xfrm>
          <a:off x="3797300" y="13367626"/>
          <a:ext cx="8382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160306</xdr:rowOff>
    </xdr:from>
    <xdr:to>
      <xdr:col>19</xdr:col>
      <xdr:colOff>177800</xdr:colOff>
      <xdr:row>77</xdr:row>
      <xdr:rowOff>165976</xdr:rowOff>
    </xdr:to>
    <xdr:cxnSp macro="">
      <xdr:nvCxnSpPr>
        <xdr:cNvPr id="177" name="直線コネクタ 176"/>
        <xdr:cNvCxnSpPr/>
      </xdr:nvCxnSpPr>
      <xdr:spPr>
        <a:xfrm>
          <a:off x="2908300" y="13361956"/>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160306</xdr:rowOff>
    </xdr:from>
    <xdr:to>
      <xdr:col>15</xdr:col>
      <xdr:colOff>50800</xdr:colOff>
      <xdr:row>77</xdr:row>
      <xdr:rowOff>162482</xdr:rowOff>
    </xdr:to>
    <xdr:cxnSp macro="">
      <xdr:nvCxnSpPr>
        <xdr:cNvPr id="180" name="直線コネクタ 179"/>
        <xdr:cNvCxnSpPr/>
      </xdr:nvCxnSpPr>
      <xdr:spPr>
        <a:xfrm flipV="1">
          <a:off x="2019300" y="1336195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162482</xdr:rowOff>
    </xdr:from>
    <xdr:to>
      <xdr:col>10</xdr:col>
      <xdr:colOff>114300</xdr:colOff>
      <xdr:row>78</xdr:row>
      <xdr:rowOff>42078</xdr:rowOff>
    </xdr:to>
    <xdr:cxnSp macro="">
      <xdr:nvCxnSpPr>
        <xdr:cNvPr id="183" name="直線コネクタ 182"/>
        <xdr:cNvCxnSpPr/>
      </xdr:nvCxnSpPr>
      <xdr:spPr>
        <a:xfrm flipV="1">
          <a:off x="1130300" y="13364132"/>
          <a:ext cx="889000" cy="5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125385</xdr:rowOff>
    </xdr:from>
    <xdr:to>
      <xdr:col>24</xdr:col>
      <xdr:colOff>114300</xdr:colOff>
      <xdr:row>78</xdr:row>
      <xdr:rowOff>55535</xdr:rowOff>
    </xdr:to>
    <xdr:sp macro="" textlink="">
      <xdr:nvSpPr>
        <xdr:cNvPr id="193" name="楕円 192"/>
        <xdr:cNvSpPr/>
      </xdr:nvSpPr>
      <xdr:spPr>
        <a:xfrm>
          <a:off x="45847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148262</xdr:rowOff>
    </xdr:from>
    <xdr:ext cx="534377" cy="259045"/>
    <xdr:sp macro="" textlink="">
      <xdr:nvSpPr>
        <xdr:cNvPr id="194" name="維持補修費該当値テキスト"/>
        <xdr:cNvSpPr txBox="1"/>
      </xdr:nvSpPr>
      <xdr:spPr>
        <a:xfrm>
          <a:off x="4686300" y="1317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115176</xdr:rowOff>
    </xdr:from>
    <xdr:to>
      <xdr:col>20</xdr:col>
      <xdr:colOff>38100</xdr:colOff>
      <xdr:row>78</xdr:row>
      <xdr:rowOff>45326</xdr:rowOff>
    </xdr:to>
    <xdr:sp macro="" textlink="">
      <xdr:nvSpPr>
        <xdr:cNvPr id="195" name="楕円 194"/>
        <xdr:cNvSpPr/>
      </xdr:nvSpPr>
      <xdr:spPr>
        <a:xfrm>
          <a:off x="3746500" y="133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61853</xdr:rowOff>
    </xdr:from>
    <xdr:ext cx="534377" cy="259045"/>
    <xdr:sp macro="" textlink="">
      <xdr:nvSpPr>
        <xdr:cNvPr id="196" name="テキスト ボックス 195"/>
        <xdr:cNvSpPr txBox="1"/>
      </xdr:nvSpPr>
      <xdr:spPr>
        <a:xfrm>
          <a:off x="3530111" y="130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109506</xdr:rowOff>
    </xdr:from>
    <xdr:to>
      <xdr:col>15</xdr:col>
      <xdr:colOff>101600</xdr:colOff>
      <xdr:row>78</xdr:row>
      <xdr:rowOff>39656</xdr:rowOff>
    </xdr:to>
    <xdr:sp macro="" textlink="">
      <xdr:nvSpPr>
        <xdr:cNvPr id="197" name="楕円 196"/>
        <xdr:cNvSpPr/>
      </xdr:nvSpPr>
      <xdr:spPr>
        <a:xfrm>
          <a:off x="2857500" y="133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56183</xdr:rowOff>
    </xdr:from>
    <xdr:ext cx="534377" cy="259045"/>
    <xdr:sp macro="" textlink="">
      <xdr:nvSpPr>
        <xdr:cNvPr id="198" name="テキスト ボックス 197"/>
        <xdr:cNvSpPr txBox="1"/>
      </xdr:nvSpPr>
      <xdr:spPr>
        <a:xfrm>
          <a:off x="2641111" y="130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111682</xdr:rowOff>
    </xdr:from>
    <xdr:to>
      <xdr:col>10</xdr:col>
      <xdr:colOff>165100</xdr:colOff>
      <xdr:row>78</xdr:row>
      <xdr:rowOff>41832</xdr:rowOff>
    </xdr:to>
    <xdr:sp macro="" textlink="">
      <xdr:nvSpPr>
        <xdr:cNvPr id="199" name="楕円 198"/>
        <xdr:cNvSpPr/>
      </xdr:nvSpPr>
      <xdr:spPr>
        <a:xfrm>
          <a:off x="1968500" y="133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58359</xdr:rowOff>
    </xdr:from>
    <xdr:ext cx="534377" cy="259045"/>
    <xdr:sp macro="" textlink="">
      <xdr:nvSpPr>
        <xdr:cNvPr id="200" name="テキスト ボックス 199"/>
        <xdr:cNvSpPr txBox="1"/>
      </xdr:nvSpPr>
      <xdr:spPr>
        <a:xfrm>
          <a:off x="1752111" y="1308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162728</xdr:rowOff>
    </xdr:from>
    <xdr:to>
      <xdr:col>6</xdr:col>
      <xdr:colOff>38100</xdr:colOff>
      <xdr:row>78</xdr:row>
      <xdr:rowOff>92878</xdr:rowOff>
    </xdr:to>
    <xdr:sp macro="" textlink="">
      <xdr:nvSpPr>
        <xdr:cNvPr id="201" name="楕円 200"/>
        <xdr:cNvSpPr/>
      </xdr:nvSpPr>
      <xdr:spPr>
        <a:xfrm>
          <a:off x="1079500" y="133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84005</xdr:rowOff>
    </xdr:from>
    <xdr:ext cx="534377" cy="259045"/>
    <xdr:sp macro="" textlink="">
      <xdr:nvSpPr>
        <xdr:cNvPr id="202" name="テキスト ボックス 201"/>
        <xdr:cNvSpPr txBox="1"/>
      </xdr:nvSpPr>
      <xdr:spPr>
        <a:xfrm>
          <a:off x="863111" y="1345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43428</xdr:rowOff>
    </xdr:from>
    <xdr:to>
      <xdr:col>24</xdr:col>
      <xdr:colOff>63500</xdr:colOff>
      <xdr:row>98</xdr:row>
      <xdr:rowOff>87489</xdr:rowOff>
    </xdr:to>
    <xdr:cxnSp macro="">
      <xdr:nvCxnSpPr>
        <xdr:cNvPr id="231" name="直線コネクタ 230"/>
        <xdr:cNvCxnSpPr/>
      </xdr:nvCxnSpPr>
      <xdr:spPr>
        <a:xfrm>
          <a:off x="3797300" y="16845528"/>
          <a:ext cx="838200" cy="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43428</xdr:rowOff>
    </xdr:from>
    <xdr:to>
      <xdr:col>19</xdr:col>
      <xdr:colOff>177800</xdr:colOff>
      <xdr:row>98</xdr:row>
      <xdr:rowOff>86999</xdr:rowOff>
    </xdr:to>
    <xdr:cxnSp macro="">
      <xdr:nvCxnSpPr>
        <xdr:cNvPr id="234" name="直線コネクタ 233"/>
        <xdr:cNvCxnSpPr/>
      </xdr:nvCxnSpPr>
      <xdr:spPr>
        <a:xfrm flipV="1">
          <a:off x="2908300" y="16845528"/>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78352</xdr:rowOff>
    </xdr:from>
    <xdr:to>
      <xdr:col>15</xdr:col>
      <xdr:colOff>50800</xdr:colOff>
      <xdr:row>98</xdr:row>
      <xdr:rowOff>86999</xdr:rowOff>
    </xdr:to>
    <xdr:cxnSp macro="">
      <xdr:nvCxnSpPr>
        <xdr:cNvPr id="237" name="直線コネクタ 236"/>
        <xdr:cNvCxnSpPr/>
      </xdr:nvCxnSpPr>
      <xdr:spPr>
        <a:xfrm>
          <a:off x="2019300" y="16880452"/>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78352</xdr:rowOff>
    </xdr:from>
    <xdr:to>
      <xdr:col>10</xdr:col>
      <xdr:colOff>114300</xdr:colOff>
      <xdr:row>98</xdr:row>
      <xdr:rowOff>89928</xdr:rowOff>
    </xdr:to>
    <xdr:cxnSp macro="">
      <xdr:nvCxnSpPr>
        <xdr:cNvPr id="240" name="直線コネクタ 239"/>
        <xdr:cNvCxnSpPr/>
      </xdr:nvCxnSpPr>
      <xdr:spPr>
        <a:xfrm flipV="1">
          <a:off x="1130300" y="16880452"/>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36689</xdr:rowOff>
    </xdr:from>
    <xdr:to>
      <xdr:col>24</xdr:col>
      <xdr:colOff>114300</xdr:colOff>
      <xdr:row>98</xdr:row>
      <xdr:rowOff>138289</xdr:rowOff>
    </xdr:to>
    <xdr:sp macro="" textlink="">
      <xdr:nvSpPr>
        <xdr:cNvPr id="250" name="楕円 249"/>
        <xdr:cNvSpPr/>
      </xdr:nvSpPr>
      <xdr:spPr>
        <a:xfrm>
          <a:off x="4584700" y="168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13824</xdr:rowOff>
    </xdr:from>
    <xdr:ext cx="534377" cy="259045"/>
    <xdr:sp macro="" textlink="">
      <xdr:nvSpPr>
        <xdr:cNvPr id="251" name="扶助費該当値テキスト"/>
        <xdr:cNvSpPr txBox="1"/>
      </xdr:nvSpPr>
      <xdr:spPr>
        <a:xfrm>
          <a:off x="4686300" y="16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164078</xdr:rowOff>
    </xdr:from>
    <xdr:to>
      <xdr:col>20</xdr:col>
      <xdr:colOff>38100</xdr:colOff>
      <xdr:row>98</xdr:row>
      <xdr:rowOff>94228</xdr:rowOff>
    </xdr:to>
    <xdr:sp macro="" textlink="">
      <xdr:nvSpPr>
        <xdr:cNvPr id="252" name="楕円 251"/>
        <xdr:cNvSpPr/>
      </xdr:nvSpPr>
      <xdr:spPr>
        <a:xfrm>
          <a:off x="3746500" y="167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110755</xdr:rowOff>
    </xdr:from>
    <xdr:ext cx="534377" cy="259045"/>
    <xdr:sp macro="" textlink="">
      <xdr:nvSpPr>
        <xdr:cNvPr id="253" name="テキスト ボックス 252"/>
        <xdr:cNvSpPr txBox="1"/>
      </xdr:nvSpPr>
      <xdr:spPr>
        <a:xfrm>
          <a:off x="3530111" y="165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36199</xdr:rowOff>
    </xdr:from>
    <xdr:to>
      <xdr:col>15</xdr:col>
      <xdr:colOff>101600</xdr:colOff>
      <xdr:row>98</xdr:row>
      <xdr:rowOff>137799</xdr:rowOff>
    </xdr:to>
    <xdr:sp macro="" textlink="">
      <xdr:nvSpPr>
        <xdr:cNvPr id="254" name="楕円 253"/>
        <xdr:cNvSpPr/>
      </xdr:nvSpPr>
      <xdr:spPr>
        <a:xfrm>
          <a:off x="2857500" y="168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154326</xdr:rowOff>
    </xdr:from>
    <xdr:ext cx="534377" cy="259045"/>
    <xdr:sp macro="" textlink="">
      <xdr:nvSpPr>
        <xdr:cNvPr id="255" name="テキスト ボックス 254"/>
        <xdr:cNvSpPr txBox="1"/>
      </xdr:nvSpPr>
      <xdr:spPr>
        <a:xfrm>
          <a:off x="2641111" y="166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27552</xdr:rowOff>
    </xdr:from>
    <xdr:to>
      <xdr:col>10</xdr:col>
      <xdr:colOff>165100</xdr:colOff>
      <xdr:row>98</xdr:row>
      <xdr:rowOff>129152</xdr:rowOff>
    </xdr:to>
    <xdr:sp macro="" textlink="">
      <xdr:nvSpPr>
        <xdr:cNvPr id="256" name="楕円 255"/>
        <xdr:cNvSpPr/>
      </xdr:nvSpPr>
      <xdr:spPr>
        <a:xfrm>
          <a:off x="1968500" y="1682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145679</xdr:rowOff>
    </xdr:from>
    <xdr:ext cx="534377" cy="259045"/>
    <xdr:sp macro="" textlink="">
      <xdr:nvSpPr>
        <xdr:cNvPr id="257" name="テキスト ボックス 256"/>
        <xdr:cNvSpPr txBox="1"/>
      </xdr:nvSpPr>
      <xdr:spPr>
        <a:xfrm>
          <a:off x="1752111" y="1660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39128</xdr:rowOff>
    </xdr:from>
    <xdr:to>
      <xdr:col>6</xdr:col>
      <xdr:colOff>38100</xdr:colOff>
      <xdr:row>98</xdr:row>
      <xdr:rowOff>140728</xdr:rowOff>
    </xdr:to>
    <xdr:sp macro="" textlink="">
      <xdr:nvSpPr>
        <xdr:cNvPr id="258" name="楕円 257"/>
        <xdr:cNvSpPr/>
      </xdr:nvSpPr>
      <xdr:spPr>
        <a:xfrm>
          <a:off x="1079500" y="16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157255</xdr:rowOff>
    </xdr:from>
    <xdr:ext cx="534377" cy="259045"/>
    <xdr:sp macro="" textlink="">
      <xdr:nvSpPr>
        <xdr:cNvPr id="259" name="テキスト ボックス 258"/>
        <xdr:cNvSpPr txBox="1"/>
      </xdr:nvSpPr>
      <xdr:spPr>
        <a:xfrm>
          <a:off x="863111" y="166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64162</xdr:rowOff>
    </xdr:from>
    <xdr:to>
      <xdr:col>55</xdr:col>
      <xdr:colOff>0</xdr:colOff>
      <xdr:row>36</xdr:row>
      <xdr:rowOff>147939</xdr:rowOff>
    </xdr:to>
    <xdr:cxnSp macro="">
      <xdr:nvCxnSpPr>
        <xdr:cNvPr id="290" name="直線コネクタ 289"/>
        <xdr:cNvCxnSpPr/>
      </xdr:nvCxnSpPr>
      <xdr:spPr>
        <a:xfrm flipV="1">
          <a:off x="9639300" y="5207662"/>
          <a:ext cx="838200" cy="11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147939</xdr:rowOff>
    </xdr:from>
    <xdr:to>
      <xdr:col>50</xdr:col>
      <xdr:colOff>114300</xdr:colOff>
      <xdr:row>37</xdr:row>
      <xdr:rowOff>51136</xdr:rowOff>
    </xdr:to>
    <xdr:cxnSp macro="">
      <xdr:nvCxnSpPr>
        <xdr:cNvPr id="293" name="直線コネクタ 292"/>
        <xdr:cNvCxnSpPr/>
      </xdr:nvCxnSpPr>
      <xdr:spPr>
        <a:xfrm flipV="1">
          <a:off x="8750300" y="6320139"/>
          <a:ext cx="889000" cy="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51136</xdr:rowOff>
    </xdr:from>
    <xdr:to>
      <xdr:col>45</xdr:col>
      <xdr:colOff>177800</xdr:colOff>
      <xdr:row>37</xdr:row>
      <xdr:rowOff>93539</xdr:rowOff>
    </xdr:to>
    <xdr:cxnSp macro="">
      <xdr:nvCxnSpPr>
        <xdr:cNvPr id="296" name="直線コネクタ 295"/>
        <xdr:cNvCxnSpPr/>
      </xdr:nvCxnSpPr>
      <xdr:spPr>
        <a:xfrm flipV="1">
          <a:off x="7861300" y="6394786"/>
          <a:ext cx="889000" cy="4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87847</xdr:rowOff>
    </xdr:from>
    <xdr:to>
      <xdr:col>41</xdr:col>
      <xdr:colOff>50800</xdr:colOff>
      <xdr:row>37</xdr:row>
      <xdr:rowOff>93539</xdr:rowOff>
    </xdr:to>
    <xdr:cxnSp macro="">
      <xdr:nvCxnSpPr>
        <xdr:cNvPr id="299" name="直線コネクタ 298"/>
        <xdr:cNvCxnSpPr/>
      </xdr:nvCxnSpPr>
      <xdr:spPr>
        <a:xfrm>
          <a:off x="6972300" y="6431497"/>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13362</xdr:rowOff>
    </xdr:from>
    <xdr:to>
      <xdr:col>55</xdr:col>
      <xdr:colOff>50800</xdr:colOff>
      <xdr:row>30</xdr:row>
      <xdr:rowOff>114962</xdr:rowOff>
    </xdr:to>
    <xdr:sp macro="" textlink="">
      <xdr:nvSpPr>
        <xdr:cNvPr id="309" name="楕円 308"/>
        <xdr:cNvSpPr/>
      </xdr:nvSpPr>
      <xdr:spPr>
        <a:xfrm>
          <a:off x="10426700" y="51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137839</xdr:rowOff>
    </xdr:from>
    <xdr:ext cx="599010" cy="259045"/>
    <xdr:sp macro="" textlink="">
      <xdr:nvSpPr>
        <xdr:cNvPr id="310" name="補助費等該当値テキスト"/>
        <xdr:cNvSpPr txBox="1"/>
      </xdr:nvSpPr>
      <xdr:spPr>
        <a:xfrm>
          <a:off x="10528300" y="510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97139</xdr:rowOff>
    </xdr:from>
    <xdr:to>
      <xdr:col>50</xdr:col>
      <xdr:colOff>165100</xdr:colOff>
      <xdr:row>37</xdr:row>
      <xdr:rowOff>27289</xdr:rowOff>
    </xdr:to>
    <xdr:sp macro="" textlink="">
      <xdr:nvSpPr>
        <xdr:cNvPr id="311" name="楕円 310"/>
        <xdr:cNvSpPr/>
      </xdr:nvSpPr>
      <xdr:spPr>
        <a:xfrm>
          <a:off x="9588500" y="6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43816</xdr:rowOff>
    </xdr:from>
    <xdr:ext cx="599010" cy="259045"/>
    <xdr:sp macro="" textlink="">
      <xdr:nvSpPr>
        <xdr:cNvPr id="312" name="テキスト ボックス 311"/>
        <xdr:cNvSpPr txBox="1"/>
      </xdr:nvSpPr>
      <xdr:spPr>
        <a:xfrm>
          <a:off x="9339795" y="604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336</xdr:rowOff>
    </xdr:from>
    <xdr:to>
      <xdr:col>46</xdr:col>
      <xdr:colOff>38100</xdr:colOff>
      <xdr:row>37</xdr:row>
      <xdr:rowOff>101936</xdr:rowOff>
    </xdr:to>
    <xdr:sp macro="" textlink="">
      <xdr:nvSpPr>
        <xdr:cNvPr id="313" name="楕円 312"/>
        <xdr:cNvSpPr/>
      </xdr:nvSpPr>
      <xdr:spPr>
        <a:xfrm>
          <a:off x="8699500" y="63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118463</xdr:rowOff>
    </xdr:from>
    <xdr:ext cx="599010" cy="259045"/>
    <xdr:sp macro="" textlink="">
      <xdr:nvSpPr>
        <xdr:cNvPr id="314" name="テキスト ボックス 313"/>
        <xdr:cNvSpPr txBox="1"/>
      </xdr:nvSpPr>
      <xdr:spPr>
        <a:xfrm>
          <a:off x="8450795" y="611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42739</xdr:rowOff>
    </xdr:from>
    <xdr:to>
      <xdr:col>41</xdr:col>
      <xdr:colOff>101600</xdr:colOff>
      <xdr:row>37</xdr:row>
      <xdr:rowOff>144339</xdr:rowOff>
    </xdr:to>
    <xdr:sp macro="" textlink="">
      <xdr:nvSpPr>
        <xdr:cNvPr id="315" name="楕円 314"/>
        <xdr:cNvSpPr/>
      </xdr:nvSpPr>
      <xdr:spPr>
        <a:xfrm>
          <a:off x="7810500" y="63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160866</xdr:rowOff>
    </xdr:from>
    <xdr:ext cx="599010" cy="259045"/>
    <xdr:sp macro="" textlink="">
      <xdr:nvSpPr>
        <xdr:cNvPr id="316" name="テキスト ボックス 315"/>
        <xdr:cNvSpPr txBox="1"/>
      </xdr:nvSpPr>
      <xdr:spPr>
        <a:xfrm>
          <a:off x="7561795" y="616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37047</xdr:rowOff>
    </xdr:from>
    <xdr:to>
      <xdr:col>36</xdr:col>
      <xdr:colOff>165100</xdr:colOff>
      <xdr:row>37</xdr:row>
      <xdr:rowOff>138647</xdr:rowOff>
    </xdr:to>
    <xdr:sp macro="" textlink="">
      <xdr:nvSpPr>
        <xdr:cNvPr id="317" name="楕円 316"/>
        <xdr:cNvSpPr/>
      </xdr:nvSpPr>
      <xdr:spPr>
        <a:xfrm>
          <a:off x="6921500" y="63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155174</xdr:rowOff>
    </xdr:from>
    <xdr:ext cx="599010" cy="259045"/>
    <xdr:sp macro="" textlink="">
      <xdr:nvSpPr>
        <xdr:cNvPr id="318" name="テキスト ボックス 317"/>
        <xdr:cNvSpPr txBox="1"/>
      </xdr:nvSpPr>
      <xdr:spPr>
        <a:xfrm>
          <a:off x="6672795" y="615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123418</xdr:rowOff>
    </xdr:from>
    <xdr:to>
      <xdr:col>55</xdr:col>
      <xdr:colOff>0</xdr:colOff>
      <xdr:row>58</xdr:row>
      <xdr:rowOff>136737</xdr:rowOff>
    </xdr:to>
    <xdr:cxnSp macro="">
      <xdr:nvCxnSpPr>
        <xdr:cNvPr id="347" name="直線コネクタ 346"/>
        <xdr:cNvCxnSpPr/>
      </xdr:nvCxnSpPr>
      <xdr:spPr>
        <a:xfrm>
          <a:off x="9639300" y="10067518"/>
          <a:ext cx="838200" cy="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67152</xdr:rowOff>
    </xdr:from>
    <xdr:to>
      <xdr:col>50</xdr:col>
      <xdr:colOff>114300</xdr:colOff>
      <xdr:row>58</xdr:row>
      <xdr:rowOff>123418</xdr:rowOff>
    </xdr:to>
    <xdr:cxnSp macro="">
      <xdr:nvCxnSpPr>
        <xdr:cNvPr id="350" name="直線コネクタ 349"/>
        <xdr:cNvCxnSpPr/>
      </xdr:nvCxnSpPr>
      <xdr:spPr>
        <a:xfrm>
          <a:off x="8750300" y="10011252"/>
          <a:ext cx="889000" cy="5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67152</xdr:rowOff>
    </xdr:from>
    <xdr:to>
      <xdr:col>45</xdr:col>
      <xdr:colOff>177800</xdr:colOff>
      <xdr:row>58</xdr:row>
      <xdr:rowOff>107379</xdr:rowOff>
    </xdr:to>
    <xdr:cxnSp macro="">
      <xdr:nvCxnSpPr>
        <xdr:cNvPr id="353" name="直線コネクタ 352"/>
        <xdr:cNvCxnSpPr/>
      </xdr:nvCxnSpPr>
      <xdr:spPr>
        <a:xfrm flipV="1">
          <a:off x="7861300" y="10011252"/>
          <a:ext cx="889000" cy="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59880</xdr:rowOff>
    </xdr:from>
    <xdr:to>
      <xdr:col>41</xdr:col>
      <xdr:colOff>50800</xdr:colOff>
      <xdr:row>58</xdr:row>
      <xdr:rowOff>107379</xdr:rowOff>
    </xdr:to>
    <xdr:cxnSp macro="">
      <xdr:nvCxnSpPr>
        <xdr:cNvPr id="356" name="直線コネクタ 355"/>
        <xdr:cNvCxnSpPr/>
      </xdr:nvCxnSpPr>
      <xdr:spPr>
        <a:xfrm>
          <a:off x="6972300" y="10003980"/>
          <a:ext cx="8890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85937</xdr:rowOff>
    </xdr:from>
    <xdr:to>
      <xdr:col>55</xdr:col>
      <xdr:colOff>50800</xdr:colOff>
      <xdr:row>59</xdr:row>
      <xdr:rowOff>16087</xdr:rowOff>
    </xdr:to>
    <xdr:sp macro="" textlink="">
      <xdr:nvSpPr>
        <xdr:cNvPr id="366" name="楕円 365"/>
        <xdr:cNvSpPr/>
      </xdr:nvSpPr>
      <xdr:spPr>
        <a:xfrm>
          <a:off x="10426700" y="100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72618</xdr:rowOff>
    </xdr:from>
    <xdr:to>
      <xdr:col>50</xdr:col>
      <xdr:colOff>165100</xdr:colOff>
      <xdr:row>59</xdr:row>
      <xdr:rowOff>2768</xdr:rowOff>
    </xdr:to>
    <xdr:sp macro="" textlink="">
      <xdr:nvSpPr>
        <xdr:cNvPr id="368" name="楕円 367"/>
        <xdr:cNvSpPr/>
      </xdr:nvSpPr>
      <xdr:spPr>
        <a:xfrm>
          <a:off x="9588500" y="100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165345</xdr:rowOff>
    </xdr:from>
    <xdr:ext cx="599010" cy="259045"/>
    <xdr:sp macro="" textlink="">
      <xdr:nvSpPr>
        <xdr:cNvPr id="369" name="テキスト ボックス 368"/>
        <xdr:cNvSpPr txBox="1"/>
      </xdr:nvSpPr>
      <xdr:spPr>
        <a:xfrm>
          <a:off x="9339795" y="1010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16352</xdr:rowOff>
    </xdr:from>
    <xdr:to>
      <xdr:col>46</xdr:col>
      <xdr:colOff>38100</xdr:colOff>
      <xdr:row>58</xdr:row>
      <xdr:rowOff>117952</xdr:rowOff>
    </xdr:to>
    <xdr:sp macro="" textlink="">
      <xdr:nvSpPr>
        <xdr:cNvPr id="370" name="楕円 369"/>
        <xdr:cNvSpPr/>
      </xdr:nvSpPr>
      <xdr:spPr>
        <a:xfrm>
          <a:off x="8699500" y="9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134479</xdr:rowOff>
    </xdr:from>
    <xdr:ext cx="599010" cy="259045"/>
    <xdr:sp macro="" textlink="">
      <xdr:nvSpPr>
        <xdr:cNvPr id="371" name="テキスト ボックス 370"/>
        <xdr:cNvSpPr txBox="1"/>
      </xdr:nvSpPr>
      <xdr:spPr>
        <a:xfrm>
          <a:off x="8450795" y="973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56579</xdr:rowOff>
    </xdr:from>
    <xdr:to>
      <xdr:col>41</xdr:col>
      <xdr:colOff>101600</xdr:colOff>
      <xdr:row>58</xdr:row>
      <xdr:rowOff>158179</xdr:rowOff>
    </xdr:to>
    <xdr:sp macro="" textlink="">
      <xdr:nvSpPr>
        <xdr:cNvPr id="372" name="楕円 371"/>
        <xdr:cNvSpPr/>
      </xdr:nvSpPr>
      <xdr:spPr>
        <a:xfrm>
          <a:off x="7810500" y="100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149306</xdr:rowOff>
    </xdr:from>
    <xdr:ext cx="599010" cy="259045"/>
    <xdr:sp macro="" textlink="">
      <xdr:nvSpPr>
        <xdr:cNvPr id="373" name="テキスト ボックス 372"/>
        <xdr:cNvSpPr txBox="1"/>
      </xdr:nvSpPr>
      <xdr:spPr>
        <a:xfrm>
          <a:off x="7561795" y="1009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9080</xdr:rowOff>
    </xdr:from>
    <xdr:to>
      <xdr:col>36</xdr:col>
      <xdr:colOff>165100</xdr:colOff>
      <xdr:row>58</xdr:row>
      <xdr:rowOff>110680</xdr:rowOff>
    </xdr:to>
    <xdr:sp macro="" textlink="">
      <xdr:nvSpPr>
        <xdr:cNvPr id="374" name="楕円 373"/>
        <xdr:cNvSpPr/>
      </xdr:nvSpPr>
      <xdr:spPr>
        <a:xfrm>
          <a:off x="6921500" y="99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127207</xdr:rowOff>
    </xdr:from>
    <xdr:ext cx="599010" cy="259045"/>
    <xdr:sp macro="" textlink="">
      <xdr:nvSpPr>
        <xdr:cNvPr id="375" name="テキスト ボックス 374"/>
        <xdr:cNvSpPr txBox="1"/>
      </xdr:nvSpPr>
      <xdr:spPr>
        <a:xfrm>
          <a:off x="6672795" y="972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103860</xdr:rowOff>
    </xdr:from>
    <xdr:to>
      <xdr:col>55</xdr:col>
      <xdr:colOff>0</xdr:colOff>
      <xdr:row>78</xdr:row>
      <xdr:rowOff>134717</xdr:rowOff>
    </xdr:to>
    <xdr:cxnSp macro="">
      <xdr:nvCxnSpPr>
        <xdr:cNvPr id="402" name="直線コネクタ 401"/>
        <xdr:cNvCxnSpPr/>
      </xdr:nvCxnSpPr>
      <xdr:spPr>
        <a:xfrm flipV="1">
          <a:off x="9639300" y="13476960"/>
          <a:ext cx="8382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86154</xdr:rowOff>
    </xdr:from>
    <xdr:to>
      <xdr:col>50</xdr:col>
      <xdr:colOff>114300</xdr:colOff>
      <xdr:row>78</xdr:row>
      <xdr:rowOff>134717</xdr:rowOff>
    </xdr:to>
    <xdr:cxnSp macro="">
      <xdr:nvCxnSpPr>
        <xdr:cNvPr id="405" name="直線コネクタ 404"/>
        <xdr:cNvCxnSpPr/>
      </xdr:nvCxnSpPr>
      <xdr:spPr>
        <a:xfrm>
          <a:off x="8750300" y="13459254"/>
          <a:ext cx="8890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86154</xdr:rowOff>
    </xdr:from>
    <xdr:to>
      <xdr:col>45</xdr:col>
      <xdr:colOff>177800</xdr:colOff>
      <xdr:row>78</xdr:row>
      <xdr:rowOff>139700</xdr:rowOff>
    </xdr:to>
    <xdr:cxnSp macro="">
      <xdr:nvCxnSpPr>
        <xdr:cNvPr id="408" name="直線コネクタ 407"/>
        <xdr:cNvCxnSpPr/>
      </xdr:nvCxnSpPr>
      <xdr:spPr>
        <a:xfrm flipV="1">
          <a:off x="7861300" y="13459254"/>
          <a:ext cx="8890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1" name="直線コネクタ 410"/>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53060</xdr:rowOff>
    </xdr:from>
    <xdr:to>
      <xdr:col>55</xdr:col>
      <xdr:colOff>50800</xdr:colOff>
      <xdr:row>78</xdr:row>
      <xdr:rowOff>154660</xdr:rowOff>
    </xdr:to>
    <xdr:sp macro="" textlink="">
      <xdr:nvSpPr>
        <xdr:cNvPr id="421" name="楕円 420"/>
        <xdr:cNvSpPr/>
      </xdr:nvSpPr>
      <xdr:spPr>
        <a:xfrm>
          <a:off x="10426700" y="134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12437</xdr:rowOff>
    </xdr:from>
    <xdr:ext cx="534377" cy="259045"/>
    <xdr:sp macro="" textlink="">
      <xdr:nvSpPr>
        <xdr:cNvPr id="422" name="普通建設事業費 （ うち新規整備　）該当値テキスト"/>
        <xdr:cNvSpPr txBox="1"/>
      </xdr:nvSpPr>
      <xdr:spPr>
        <a:xfrm>
          <a:off x="10528300" y="13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83917</xdr:rowOff>
    </xdr:from>
    <xdr:to>
      <xdr:col>50</xdr:col>
      <xdr:colOff>165100</xdr:colOff>
      <xdr:row>79</xdr:row>
      <xdr:rowOff>14067</xdr:rowOff>
    </xdr:to>
    <xdr:sp macro="" textlink="">
      <xdr:nvSpPr>
        <xdr:cNvPr id="423" name="楕円 422"/>
        <xdr:cNvSpPr/>
      </xdr:nvSpPr>
      <xdr:spPr>
        <a:xfrm>
          <a:off x="9588500" y="13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5194</xdr:rowOff>
    </xdr:from>
    <xdr:ext cx="534377" cy="259045"/>
    <xdr:sp macro="" textlink="">
      <xdr:nvSpPr>
        <xdr:cNvPr id="424" name="テキスト ボックス 423"/>
        <xdr:cNvSpPr txBox="1"/>
      </xdr:nvSpPr>
      <xdr:spPr>
        <a:xfrm>
          <a:off x="9372111" y="135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35354</xdr:rowOff>
    </xdr:from>
    <xdr:to>
      <xdr:col>46</xdr:col>
      <xdr:colOff>38100</xdr:colOff>
      <xdr:row>78</xdr:row>
      <xdr:rowOff>136954</xdr:rowOff>
    </xdr:to>
    <xdr:sp macro="" textlink="">
      <xdr:nvSpPr>
        <xdr:cNvPr id="425" name="楕円 424"/>
        <xdr:cNvSpPr/>
      </xdr:nvSpPr>
      <xdr:spPr>
        <a:xfrm>
          <a:off x="8699500" y="134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153481</xdr:rowOff>
    </xdr:from>
    <xdr:ext cx="599010" cy="259045"/>
    <xdr:sp macro="" textlink="">
      <xdr:nvSpPr>
        <xdr:cNvPr id="426" name="テキスト ボックス 425"/>
        <xdr:cNvSpPr txBox="1"/>
      </xdr:nvSpPr>
      <xdr:spPr>
        <a:xfrm>
          <a:off x="8450795" y="131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7" name="楕円 426"/>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8" name="テキスト ボックス 427"/>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105563</xdr:rowOff>
    </xdr:from>
    <xdr:to>
      <xdr:col>55</xdr:col>
      <xdr:colOff>0</xdr:colOff>
      <xdr:row>98</xdr:row>
      <xdr:rowOff>41991</xdr:rowOff>
    </xdr:to>
    <xdr:cxnSp macro="">
      <xdr:nvCxnSpPr>
        <xdr:cNvPr id="457" name="直線コネクタ 456"/>
        <xdr:cNvCxnSpPr/>
      </xdr:nvCxnSpPr>
      <xdr:spPr>
        <a:xfrm>
          <a:off x="9639300" y="16736213"/>
          <a:ext cx="838200" cy="10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105563</xdr:rowOff>
    </xdr:from>
    <xdr:to>
      <xdr:col>50</xdr:col>
      <xdr:colOff>114300</xdr:colOff>
      <xdr:row>97</xdr:row>
      <xdr:rowOff>106057</xdr:rowOff>
    </xdr:to>
    <xdr:cxnSp macro="">
      <xdr:nvCxnSpPr>
        <xdr:cNvPr id="460" name="直線コネクタ 459"/>
        <xdr:cNvCxnSpPr/>
      </xdr:nvCxnSpPr>
      <xdr:spPr>
        <a:xfrm flipV="1">
          <a:off x="8750300" y="16736213"/>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106057</xdr:rowOff>
    </xdr:from>
    <xdr:to>
      <xdr:col>45</xdr:col>
      <xdr:colOff>177800</xdr:colOff>
      <xdr:row>97</xdr:row>
      <xdr:rowOff>115098</xdr:rowOff>
    </xdr:to>
    <xdr:cxnSp macro="">
      <xdr:nvCxnSpPr>
        <xdr:cNvPr id="463" name="直線コネクタ 462"/>
        <xdr:cNvCxnSpPr/>
      </xdr:nvCxnSpPr>
      <xdr:spPr>
        <a:xfrm flipV="1">
          <a:off x="7861300" y="16736707"/>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134635</xdr:rowOff>
    </xdr:from>
    <xdr:to>
      <xdr:col>41</xdr:col>
      <xdr:colOff>50800</xdr:colOff>
      <xdr:row>97</xdr:row>
      <xdr:rowOff>115098</xdr:rowOff>
    </xdr:to>
    <xdr:cxnSp macro="">
      <xdr:nvCxnSpPr>
        <xdr:cNvPr id="466" name="直線コネクタ 465"/>
        <xdr:cNvCxnSpPr/>
      </xdr:nvCxnSpPr>
      <xdr:spPr>
        <a:xfrm>
          <a:off x="6972300" y="16593835"/>
          <a:ext cx="889000" cy="15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162641</xdr:rowOff>
    </xdr:from>
    <xdr:to>
      <xdr:col>55</xdr:col>
      <xdr:colOff>50800</xdr:colOff>
      <xdr:row>98</xdr:row>
      <xdr:rowOff>92791</xdr:rowOff>
    </xdr:to>
    <xdr:sp macro="" textlink="">
      <xdr:nvSpPr>
        <xdr:cNvPr id="476" name="楕円 475"/>
        <xdr:cNvSpPr/>
      </xdr:nvSpPr>
      <xdr:spPr>
        <a:xfrm>
          <a:off x="10426700" y="167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54763</xdr:rowOff>
    </xdr:from>
    <xdr:to>
      <xdr:col>50</xdr:col>
      <xdr:colOff>165100</xdr:colOff>
      <xdr:row>97</xdr:row>
      <xdr:rowOff>156363</xdr:rowOff>
    </xdr:to>
    <xdr:sp macro="" textlink="">
      <xdr:nvSpPr>
        <xdr:cNvPr id="478" name="楕円 477"/>
        <xdr:cNvSpPr/>
      </xdr:nvSpPr>
      <xdr:spPr>
        <a:xfrm>
          <a:off x="9588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1440</xdr:rowOff>
    </xdr:from>
    <xdr:ext cx="599010" cy="259045"/>
    <xdr:sp macro="" textlink="">
      <xdr:nvSpPr>
        <xdr:cNvPr id="479" name="テキスト ボックス 478"/>
        <xdr:cNvSpPr txBox="1"/>
      </xdr:nvSpPr>
      <xdr:spPr>
        <a:xfrm>
          <a:off x="9339795" y="1646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55257</xdr:rowOff>
    </xdr:from>
    <xdr:to>
      <xdr:col>46</xdr:col>
      <xdr:colOff>38100</xdr:colOff>
      <xdr:row>97</xdr:row>
      <xdr:rowOff>156857</xdr:rowOff>
    </xdr:to>
    <xdr:sp macro="" textlink="">
      <xdr:nvSpPr>
        <xdr:cNvPr id="480" name="楕円 479"/>
        <xdr:cNvSpPr/>
      </xdr:nvSpPr>
      <xdr:spPr>
        <a:xfrm>
          <a:off x="8699500" y="166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1934</xdr:rowOff>
    </xdr:from>
    <xdr:ext cx="599010" cy="259045"/>
    <xdr:sp macro="" textlink="">
      <xdr:nvSpPr>
        <xdr:cNvPr id="481" name="テキスト ボックス 480"/>
        <xdr:cNvSpPr txBox="1"/>
      </xdr:nvSpPr>
      <xdr:spPr>
        <a:xfrm>
          <a:off x="8450795" y="1646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64298</xdr:rowOff>
    </xdr:from>
    <xdr:to>
      <xdr:col>41</xdr:col>
      <xdr:colOff>101600</xdr:colOff>
      <xdr:row>97</xdr:row>
      <xdr:rowOff>165898</xdr:rowOff>
    </xdr:to>
    <xdr:sp macro="" textlink="">
      <xdr:nvSpPr>
        <xdr:cNvPr id="482" name="楕円 481"/>
        <xdr:cNvSpPr/>
      </xdr:nvSpPr>
      <xdr:spPr>
        <a:xfrm>
          <a:off x="7810500" y="166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10975</xdr:rowOff>
    </xdr:from>
    <xdr:ext cx="599010" cy="259045"/>
    <xdr:sp macro="" textlink="">
      <xdr:nvSpPr>
        <xdr:cNvPr id="483" name="テキスト ボックス 482"/>
        <xdr:cNvSpPr txBox="1"/>
      </xdr:nvSpPr>
      <xdr:spPr>
        <a:xfrm>
          <a:off x="7561795" y="164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83835</xdr:rowOff>
    </xdr:from>
    <xdr:to>
      <xdr:col>36</xdr:col>
      <xdr:colOff>165100</xdr:colOff>
      <xdr:row>97</xdr:row>
      <xdr:rowOff>13985</xdr:rowOff>
    </xdr:to>
    <xdr:sp macro="" textlink="">
      <xdr:nvSpPr>
        <xdr:cNvPr id="484" name="楕円 483"/>
        <xdr:cNvSpPr/>
      </xdr:nvSpPr>
      <xdr:spPr>
        <a:xfrm>
          <a:off x="6921500" y="1654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30512</xdr:rowOff>
    </xdr:from>
    <xdr:ext cx="599010" cy="259045"/>
    <xdr:sp macro="" textlink="">
      <xdr:nvSpPr>
        <xdr:cNvPr id="485" name="テキスト ボックス 484"/>
        <xdr:cNvSpPr txBox="1"/>
      </xdr:nvSpPr>
      <xdr:spPr>
        <a:xfrm>
          <a:off x="6672795" y="1631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147062</xdr:rowOff>
    </xdr:from>
    <xdr:to>
      <xdr:col>85</xdr:col>
      <xdr:colOff>127000</xdr:colOff>
      <xdr:row>37</xdr:row>
      <xdr:rowOff>65317</xdr:rowOff>
    </xdr:to>
    <xdr:cxnSp macro="">
      <xdr:nvCxnSpPr>
        <xdr:cNvPr id="516" name="直線コネクタ 515"/>
        <xdr:cNvCxnSpPr/>
      </xdr:nvCxnSpPr>
      <xdr:spPr>
        <a:xfrm flipV="1">
          <a:off x="15481300" y="5290562"/>
          <a:ext cx="8382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65317</xdr:rowOff>
    </xdr:from>
    <xdr:to>
      <xdr:col>81</xdr:col>
      <xdr:colOff>50800</xdr:colOff>
      <xdr:row>39</xdr:row>
      <xdr:rowOff>94271</xdr:rowOff>
    </xdr:to>
    <xdr:cxnSp macro="">
      <xdr:nvCxnSpPr>
        <xdr:cNvPr id="519" name="直線コネクタ 518"/>
        <xdr:cNvCxnSpPr/>
      </xdr:nvCxnSpPr>
      <xdr:spPr>
        <a:xfrm flipV="1">
          <a:off x="14592300" y="6408967"/>
          <a:ext cx="889000" cy="37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67894</xdr:rowOff>
    </xdr:from>
    <xdr:to>
      <xdr:col>76</xdr:col>
      <xdr:colOff>114300</xdr:colOff>
      <xdr:row>39</xdr:row>
      <xdr:rowOff>94271</xdr:rowOff>
    </xdr:to>
    <xdr:cxnSp macro="">
      <xdr:nvCxnSpPr>
        <xdr:cNvPr id="522" name="直線コネクタ 521"/>
        <xdr:cNvCxnSpPr/>
      </xdr:nvCxnSpPr>
      <xdr:spPr>
        <a:xfrm>
          <a:off x="13703300" y="6754444"/>
          <a:ext cx="889000" cy="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67894</xdr:rowOff>
    </xdr:from>
    <xdr:to>
      <xdr:col>71</xdr:col>
      <xdr:colOff>177800</xdr:colOff>
      <xdr:row>39</xdr:row>
      <xdr:rowOff>98447</xdr:rowOff>
    </xdr:to>
    <xdr:cxnSp macro="">
      <xdr:nvCxnSpPr>
        <xdr:cNvPr id="525" name="直線コネクタ 524"/>
        <xdr:cNvCxnSpPr/>
      </xdr:nvCxnSpPr>
      <xdr:spPr>
        <a:xfrm flipV="1">
          <a:off x="12814300" y="6754444"/>
          <a:ext cx="889000" cy="3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96262</xdr:rowOff>
    </xdr:from>
    <xdr:to>
      <xdr:col>85</xdr:col>
      <xdr:colOff>177800</xdr:colOff>
      <xdr:row>31</xdr:row>
      <xdr:rowOff>26412</xdr:rowOff>
    </xdr:to>
    <xdr:sp macro="" textlink="">
      <xdr:nvSpPr>
        <xdr:cNvPr id="535" name="楕円 534"/>
        <xdr:cNvSpPr/>
      </xdr:nvSpPr>
      <xdr:spPr>
        <a:xfrm>
          <a:off x="16268700" y="52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49289</xdr:rowOff>
    </xdr:from>
    <xdr:ext cx="690189" cy="259045"/>
    <xdr:sp macro="" textlink="">
      <xdr:nvSpPr>
        <xdr:cNvPr id="536" name="災害復旧事業費該当値テキスト"/>
        <xdr:cNvSpPr txBox="1"/>
      </xdr:nvSpPr>
      <xdr:spPr>
        <a:xfrm>
          <a:off x="16370300" y="5192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14517</xdr:rowOff>
    </xdr:from>
    <xdr:to>
      <xdr:col>81</xdr:col>
      <xdr:colOff>101600</xdr:colOff>
      <xdr:row>37</xdr:row>
      <xdr:rowOff>116117</xdr:rowOff>
    </xdr:to>
    <xdr:sp macro="" textlink="">
      <xdr:nvSpPr>
        <xdr:cNvPr id="537" name="楕円 536"/>
        <xdr:cNvSpPr/>
      </xdr:nvSpPr>
      <xdr:spPr>
        <a:xfrm>
          <a:off x="15430500" y="6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132644</xdr:rowOff>
    </xdr:from>
    <xdr:ext cx="599010" cy="259045"/>
    <xdr:sp macro="" textlink="">
      <xdr:nvSpPr>
        <xdr:cNvPr id="538" name="テキスト ボックス 537"/>
        <xdr:cNvSpPr txBox="1"/>
      </xdr:nvSpPr>
      <xdr:spPr>
        <a:xfrm>
          <a:off x="15181795" y="613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43471</xdr:rowOff>
    </xdr:from>
    <xdr:to>
      <xdr:col>76</xdr:col>
      <xdr:colOff>165100</xdr:colOff>
      <xdr:row>39</xdr:row>
      <xdr:rowOff>145071</xdr:rowOff>
    </xdr:to>
    <xdr:sp macro="" textlink="">
      <xdr:nvSpPr>
        <xdr:cNvPr id="539" name="楕円 538"/>
        <xdr:cNvSpPr/>
      </xdr:nvSpPr>
      <xdr:spPr>
        <a:xfrm>
          <a:off x="14541500" y="67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136198</xdr:rowOff>
    </xdr:from>
    <xdr:ext cx="469744" cy="259045"/>
    <xdr:sp macro="" textlink="">
      <xdr:nvSpPr>
        <xdr:cNvPr id="540" name="テキスト ボックス 539"/>
        <xdr:cNvSpPr txBox="1"/>
      </xdr:nvSpPr>
      <xdr:spPr>
        <a:xfrm>
          <a:off x="14357428" y="68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17094</xdr:rowOff>
    </xdr:from>
    <xdr:to>
      <xdr:col>72</xdr:col>
      <xdr:colOff>38100</xdr:colOff>
      <xdr:row>39</xdr:row>
      <xdr:rowOff>118694</xdr:rowOff>
    </xdr:to>
    <xdr:sp macro="" textlink="">
      <xdr:nvSpPr>
        <xdr:cNvPr id="541" name="楕円 540"/>
        <xdr:cNvSpPr/>
      </xdr:nvSpPr>
      <xdr:spPr>
        <a:xfrm>
          <a:off x="13652500" y="67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135221</xdr:rowOff>
    </xdr:from>
    <xdr:ext cx="534377" cy="259045"/>
    <xdr:sp macro="" textlink="">
      <xdr:nvSpPr>
        <xdr:cNvPr id="542" name="テキスト ボックス 541"/>
        <xdr:cNvSpPr txBox="1"/>
      </xdr:nvSpPr>
      <xdr:spPr>
        <a:xfrm>
          <a:off x="13436111" y="64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47647</xdr:rowOff>
    </xdr:from>
    <xdr:to>
      <xdr:col>67</xdr:col>
      <xdr:colOff>101600</xdr:colOff>
      <xdr:row>39</xdr:row>
      <xdr:rowOff>149247</xdr:rowOff>
    </xdr:to>
    <xdr:sp macro="" textlink="">
      <xdr:nvSpPr>
        <xdr:cNvPr id="543" name="楕円 542"/>
        <xdr:cNvSpPr/>
      </xdr:nvSpPr>
      <xdr:spPr>
        <a:xfrm>
          <a:off x="12763500" y="67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140374</xdr:rowOff>
    </xdr:from>
    <xdr:ext cx="378565" cy="259045"/>
    <xdr:sp macro="" textlink="">
      <xdr:nvSpPr>
        <xdr:cNvPr id="544" name="テキスト ボックス 543"/>
        <xdr:cNvSpPr txBox="1"/>
      </xdr:nvSpPr>
      <xdr:spPr>
        <a:xfrm>
          <a:off x="12625017" y="6826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148387</xdr:rowOff>
    </xdr:from>
    <xdr:to>
      <xdr:col>85</xdr:col>
      <xdr:colOff>126364</xdr:colOff>
      <xdr:row>58</xdr:row>
      <xdr:rowOff>139700</xdr:rowOff>
    </xdr:to>
    <xdr:cxnSp macro="">
      <xdr:nvCxnSpPr>
        <xdr:cNvPr id="566" name="直線コネクタ 565"/>
        <xdr:cNvCxnSpPr/>
      </xdr:nvCxnSpPr>
      <xdr:spPr>
        <a:xfrm flipV="1">
          <a:off x="16317595" y="9063787"/>
          <a:ext cx="1269" cy="1020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95064</xdr:rowOff>
    </xdr:from>
    <xdr:ext cx="469744" cy="259045"/>
    <xdr:sp macro="" textlink="">
      <xdr:nvSpPr>
        <xdr:cNvPr id="569" name="失業対策事業費最大値テキスト"/>
        <xdr:cNvSpPr txBox="1"/>
      </xdr:nvSpPr>
      <xdr:spPr>
        <a:xfrm>
          <a:off x="16370300" y="883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148387</xdr:rowOff>
    </xdr:from>
    <xdr:to>
      <xdr:col>86</xdr:col>
      <xdr:colOff>25400</xdr:colOff>
      <xdr:row>52</xdr:row>
      <xdr:rowOff>148387</xdr:rowOff>
    </xdr:to>
    <xdr:cxnSp macro="">
      <xdr:nvCxnSpPr>
        <xdr:cNvPr id="570" name="直線コネクタ 569"/>
        <xdr:cNvCxnSpPr/>
      </xdr:nvCxnSpPr>
      <xdr:spPr>
        <a:xfrm>
          <a:off x="16230600" y="906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27686</xdr:rowOff>
    </xdr:from>
    <xdr:to>
      <xdr:col>85</xdr:col>
      <xdr:colOff>127000</xdr:colOff>
      <xdr:row>52</xdr:row>
      <xdr:rowOff>148387</xdr:rowOff>
    </xdr:to>
    <xdr:cxnSp macro="">
      <xdr:nvCxnSpPr>
        <xdr:cNvPr id="571" name="直線コネクタ 570"/>
        <xdr:cNvCxnSpPr/>
      </xdr:nvCxnSpPr>
      <xdr:spPr>
        <a:xfrm>
          <a:off x="15481300" y="8771636"/>
          <a:ext cx="8382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27686</xdr:rowOff>
    </xdr:from>
    <xdr:to>
      <xdr:col>81</xdr:col>
      <xdr:colOff>50800</xdr:colOff>
      <xdr:row>52</xdr:row>
      <xdr:rowOff>15799</xdr:rowOff>
    </xdr:to>
    <xdr:cxnSp macro="">
      <xdr:nvCxnSpPr>
        <xdr:cNvPr id="574" name="直線コネクタ 573"/>
        <xdr:cNvCxnSpPr/>
      </xdr:nvCxnSpPr>
      <xdr:spPr>
        <a:xfrm flipV="1">
          <a:off x="14592300" y="877163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119812</xdr:rowOff>
    </xdr:from>
    <xdr:to>
      <xdr:col>76</xdr:col>
      <xdr:colOff>114300</xdr:colOff>
      <xdr:row>52</xdr:row>
      <xdr:rowOff>15799</xdr:rowOff>
    </xdr:to>
    <xdr:cxnSp macro="">
      <xdr:nvCxnSpPr>
        <xdr:cNvPr id="577" name="直線コネクタ 576"/>
        <xdr:cNvCxnSpPr/>
      </xdr:nvCxnSpPr>
      <xdr:spPr>
        <a:xfrm>
          <a:off x="13703300" y="886376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84100</xdr:rowOff>
    </xdr:from>
    <xdr:to>
      <xdr:col>76</xdr:col>
      <xdr:colOff>165100</xdr:colOff>
      <xdr:row>59</xdr:row>
      <xdr:rowOff>14250</xdr:rowOff>
    </xdr:to>
    <xdr:sp macro="" textlink="">
      <xdr:nvSpPr>
        <xdr:cNvPr id="578" name="フローチャート: 判断 577"/>
        <xdr:cNvSpPr/>
      </xdr:nvSpPr>
      <xdr:spPr>
        <a:xfrm>
          <a:off x="14541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59</xdr:row>
      <xdr:rowOff>5377</xdr:rowOff>
    </xdr:from>
    <xdr:ext cx="313932" cy="259045"/>
    <xdr:sp macro="" textlink="">
      <xdr:nvSpPr>
        <xdr:cNvPr id="579" name="テキスト ボックス 578"/>
        <xdr:cNvSpPr txBox="1"/>
      </xdr:nvSpPr>
      <xdr:spPr>
        <a:xfrm>
          <a:off x="14435333" y="1012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119812</xdr:rowOff>
    </xdr:from>
    <xdr:to>
      <xdr:col>71</xdr:col>
      <xdr:colOff>177800</xdr:colOff>
      <xdr:row>52</xdr:row>
      <xdr:rowOff>21057</xdr:rowOff>
    </xdr:to>
    <xdr:cxnSp macro="">
      <xdr:nvCxnSpPr>
        <xdr:cNvPr id="580" name="直線コネクタ 579"/>
        <xdr:cNvCxnSpPr/>
      </xdr:nvCxnSpPr>
      <xdr:spPr>
        <a:xfrm flipV="1">
          <a:off x="12814300" y="8863762"/>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67183</xdr:rowOff>
    </xdr:from>
    <xdr:to>
      <xdr:col>72</xdr:col>
      <xdr:colOff>38100</xdr:colOff>
      <xdr:row>58</xdr:row>
      <xdr:rowOff>168783</xdr:rowOff>
    </xdr:to>
    <xdr:sp macro="" textlink="">
      <xdr:nvSpPr>
        <xdr:cNvPr id="581" name="フローチャート: 判断 580"/>
        <xdr:cNvSpPr/>
      </xdr:nvSpPr>
      <xdr:spPr>
        <a:xfrm>
          <a:off x="13652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58</xdr:row>
      <xdr:rowOff>159910</xdr:rowOff>
    </xdr:from>
    <xdr:ext cx="313932" cy="259045"/>
    <xdr:sp macro="" textlink="">
      <xdr:nvSpPr>
        <xdr:cNvPr id="582" name="テキスト ボックス 581"/>
        <xdr:cNvSpPr txBox="1"/>
      </xdr:nvSpPr>
      <xdr:spPr>
        <a:xfrm>
          <a:off x="13546333" y="10104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67411</xdr:rowOff>
    </xdr:from>
    <xdr:to>
      <xdr:col>67</xdr:col>
      <xdr:colOff>101600</xdr:colOff>
      <xdr:row>58</xdr:row>
      <xdr:rowOff>169011</xdr:rowOff>
    </xdr:to>
    <xdr:sp macro="" textlink="">
      <xdr:nvSpPr>
        <xdr:cNvPr id="583" name="フローチャート: 判断 582"/>
        <xdr:cNvSpPr/>
      </xdr:nvSpPr>
      <xdr:spPr>
        <a:xfrm>
          <a:off x="12763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58</xdr:row>
      <xdr:rowOff>160138</xdr:rowOff>
    </xdr:from>
    <xdr:ext cx="313932" cy="259045"/>
    <xdr:sp macro="" textlink="">
      <xdr:nvSpPr>
        <xdr:cNvPr id="584" name="テキスト ボックス 583"/>
        <xdr:cNvSpPr txBox="1"/>
      </xdr:nvSpPr>
      <xdr:spPr>
        <a:xfrm>
          <a:off x="12657333" y="1010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97587</xdr:rowOff>
    </xdr:from>
    <xdr:to>
      <xdr:col>85</xdr:col>
      <xdr:colOff>177800</xdr:colOff>
      <xdr:row>53</xdr:row>
      <xdr:rowOff>27737</xdr:rowOff>
    </xdr:to>
    <xdr:sp macro="" textlink="">
      <xdr:nvSpPr>
        <xdr:cNvPr id="590" name="楕円 589"/>
        <xdr:cNvSpPr/>
      </xdr:nvSpPr>
      <xdr:spPr>
        <a:xfrm>
          <a:off x="16268700" y="90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50614</xdr:rowOff>
    </xdr:from>
    <xdr:ext cx="469744" cy="259045"/>
    <xdr:sp macro="" textlink="">
      <xdr:nvSpPr>
        <xdr:cNvPr id="591" name="失業対策事業費該当値テキスト"/>
        <xdr:cNvSpPr txBox="1"/>
      </xdr:nvSpPr>
      <xdr:spPr>
        <a:xfrm>
          <a:off x="16370300" y="896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148336</xdr:rowOff>
    </xdr:from>
    <xdr:to>
      <xdr:col>81</xdr:col>
      <xdr:colOff>101600</xdr:colOff>
      <xdr:row>51</xdr:row>
      <xdr:rowOff>78486</xdr:rowOff>
    </xdr:to>
    <xdr:sp macro="" textlink="">
      <xdr:nvSpPr>
        <xdr:cNvPr id="592" name="楕円 591"/>
        <xdr:cNvSpPr/>
      </xdr:nvSpPr>
      <xdr:spPr>
        <a:xfrm>
          <a:off x="15430500" y="87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49</xdr:row>
      <xdr:rowOff>95013</xdr:rowOff>
    </xdr:from>
    <xdr:ext cx="469744" cy="259045"/>
    <xdr:sp macro="" textlink="">
      <xdr:nvSpPr>
        <xdr:cNvPr id="593" name="テキスト ボックス 592"/>
        <xdr:cNvSpPr txBox="1"/>
      </xdr:nvSpPr>
      <xdr:spPr>
        <a:xfrm>
          <a:off x="15246428" y="84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136449</xdr:rowOff>
    </xdr:from>
    <xdr:to>
      <xdr:col>76</xdr:col>
      <xdr:colOff>165100</xdr:colOff>
      <xdr:row>52</xdr:row>
      <xdr:rowOff>66599</xdr:rowOff>
    </xdr:to>
    <xdr:sp macro="" textlink="">
      <xdr:nvSpPr>
        <xdr:cNvPr id="594" name="楕円 593"/>
        <xdr:cNvSpPr/>
      </xdr:nvSpPr>
      <xdr:spPr>
        <a:xfrm>
          <a:off x="14541500" y="88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50</xdr:row>
      <xdr:rowOff>83126</xdr:rowOff>
    </xdr:from>
    <xdr:ext cx="469744" cy="259045"/>
    <xdr:sp macro="" textlink="">
      <xdr:nvSpPr>
        <xdr:cNvPr id="595" name="テキスト ボックス 594"/>
        <xdr:cNvSpPr txBox="1"/>
      </xdr:nvSpPr>
      <xdr:spPr>
        <a:xfrm>
          <a:off x="14357428" y="86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69012</xdr:rowOff>
    </xdr:from>
    <xdr:to>
      <xdr:col>72</xdr:col>
      <xdr:colOff>38100</xdr:colOff>
      <xdr:row>51</xdr:row>
      <xdr:rowOff>170612</xdr:rowOff>
    </xdr:to>
    <xdr:sp macro="" textlink="">
      <xdr:nvSpPr>
        <xdr:cNvPr id="596" name="楕円 595"/>
        <xdr:cNvSpPr/>
      </xdr:nvSpPr>
      <xdr:spPr>
        <a:xfrm>
          <a:off x="13652500" y="88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50</xdr:row>
      <xdr:rowOff>15689</xdr:rowOff>
    </xdr:from>
    <xdr:ext cx="469744" cy="259045"/>
    <xdr:sp macro="" textlink="">
      <xdr:nvSpPr>
        <xdr:cNvPr id="597" name="テキスト ボックス 596"/>
        <xdr:cNvSpPr txBox="1"/>
      </xdr:nvSpPr>
      <xdr:spPr>
        <a:xfrm>
          <a:off x="13468428" y="858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141707</xdr:rowOff>
    </xdr:from>
    <xdr:to>
      <xdr:col>67</xdr:col>
      <xdr:colOff>101600</xdr:colOff>
      <xdr:row>52</xdr:row>
      <xdr:rowOff>71857</xdr:rowOff>
    </xdr:to>
    <xdr:sp macro="" textlink="">
      <xdr:nvSpPr>
        <xdr:cNvPr id="598" name="楕円 597"/>
        <xdr:cNvSpPr/>
      </xdr:nvSpPr>
      <xdr:spPr>
        <a:xfrm>
          <a:off x="12763500" y="88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50</xdr:row>
      <xdr:rowOff>88384</xdr:rowOff>
    </xdr:from>
    <xdr:ext cx="469744" cy="259045"/>
    <xdr:sp macro="" textlink="">
      <xdr:nvSpPr>
        <xdr:cNvPr id="599" name="テキスト ボックス 598"/>
        <xdr:cNvSpPr txBox="1"/>
      </xdr:nvSpPr>
      <xdr:spPr>
        <a:xfrm>
          <a:off x="12579428" y="866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3" name="直線コネクタ 622"/>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26"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27" name="直線コネクタ 626"/>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93357</xdr:rowOff>
    </xdr:from>
    <xdr:to>
      <xdr:col>85</xdr:col>
      <xdr:colOff>127000</xdr:colOff>
      <xdr:row>77</xdr:row>
      <xdr:rowOff>97213</xdr:rowOff>
    </xdr:to>
    <xdr:cxnSp macro="">
      <xdr:nvCxnSpPr>
        <xdr:cNvPr id="628" name="直線コネクタ 627"/>
        <xdr:cNvCxnSpPr/>
      </xdr:nvCxnSpPr>
      <xdr:spPr>
        <a:xfrm>
          <a:off x="15481300" y="13295007"/>
          <a:ext cx="8382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29"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0" name="フローチャート: 判断 629"/>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81451</xdr:rowOff>
    </xdr:from>
    <xdr:to>
      <xdr:col>81</xdr:col>
      <xdr:colOff>50800</xdr:colOff>
      <xdr:row>77</xdr:row>
      <xdr:rowOff>93357</xdr:rowOff>
    </xdr:to>
    <xdr:cxnSp macro="">
      <xdr:nvCxnSpPr>
        <xdr:cNvPr id="631" name="直線コネクタ 630"/>
        <xdr:cNvCxnSpPr/>
      </xdr:nvCxnSpPr>
      <xdr:spPr>
        <a:xfrm>
          <a:off x="14592300" y="13283101"/>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2" name="フローチャート: 判断 631"/>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3" name="テキスト ボックス 632"/>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81451</xdr:rowOff>
    </xdr:from>
    <xdr:to>
      <xdr:col>76</xdr:col>
      <xdr:colOff>114300</xdr:colOff>
      <xdr:row>77</xdr:row>
      <xdr:rowOff>90903</xdr:rowOff>
    </xdr:to>
    <xdr:cxnSp macro="">
      <xdr:nvCxnSpPr>
        <xdr:cNvPr id="634" name="直線コネクタ 633"/>
        <xdr:cNvCxnSpPr/>
      </xdr:nvCxnSpPr>
      <xdr:spPr>
        <a:xfrm flipV="1">
          <a:off x="13703300" y="13283101"/>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5" name="フローチャート: 判断 634"/>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36" name="テキスト ボックス 635"/>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33426</xdr:rowOff>
    </xdr:from>
    <xdr:to>
      <xdr:col>71</xdr:col>
      <xdr:colOff>177800</xdr:colOff>
      <xdr:row>77</xdr:row>
      <xdr:rowOff>90903</xdr:rowOff>
    </xdr:to>
    <xdr:cxnSp macro="">
      <xdr:nvCxnSpPr>
        <xdr:cNvPr id="637" name="直線コネクタ 636"/>
        <xdr:cNvCxnSpPr/>
      </xdr:nvCxnSpPr>
      <xdr:spPr>
        <a:xfrm>
          <a:off x="12814300" y="13235076"/>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38" name="フローチャート: 判断 637"/>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39" name="テキスト ボックス 638"/>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1" name="テキスト ボックス 640"/>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46413</xdr:rowOff>
    </xdr:from>
    <xdr:to>
      <xdr:col>85</xdr:col>
      <xdr:colOff>177800</xdr:colOff>
      <xdr:row>77</xdr:row>
      <xdr:rowOff>148013</xdr:rowOff>
    </xdr:to>
    <xdr:sp macro="" textlink="">
      <xdr:nvSpPr>
        <xdr:cNvPr id="647" name="楕円 646"/>
        <xdr:cNvSpPr/>
      </xdr:nvSpPr>
      <xdr:spPr>
        <a:xfrm>
          <a:off x="16268700" y="132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69290</xdr:rowOff>
    </xdr:from>
    <xdr:ext cx="599010" cy="259045"/>
    <xdr:sp macro="" textlink="">
      <xdr:nvSpPr>
        <xdr:cNvPr id="648" name="公債費該当値テキスト"/>
        <xdr:cNvSpPr txBox="1"/>
      </xdr:nvSpPr>
      <xdr:spPr>
        <a:xfrm>
          <a:off x="16370300" y="1309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42557</xdr:rowOff>
    </xdr:from>
    <xdr:to>
      <xdr:col>81</xdr:col>
      <xdr:colOff>101600</xdr:colOff>
      <xdr:row>77</xdr:row>
      <xdr:rowOff>144157</xdr:rowOff>
    </xdr:to>
    <xdr:sp macro="" textlink="">
      <xdr:nvSpPr>
        <xdr:cNvPr id="649" name="楕円 648"/>
        <xdr:cNvSpPr/>
      </xdr:nvSpPr>
      <xdr:spPr>
        <a:xfrm>
          <a:off x="15430500" y="132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160684</xdr:rowOff>
    </xdr:from>
    <xdr:ext cx="599010" cy="259045"/>
    <xdr:sp macro="" textlink="">
      <xdr:nvSpPr>
        <xdr:cNvPr id="650" name="テキスト ボックス 649"/>
        <xdr:cNvSpPr txBox="1"/>
      </xdr:nvSpPr>
      <xdr:spPr>
        <a:xfrm>
          <a:off x="15181795" y="1301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30651</xdr:rowOff>
    </xdr:from>
    <xdr:to>
      <xdr:col>76</xdr:col>
      <xdr:colOff>165100</xdr:colOff>
      <xdr:row>77</xdr:row>
      <xdr:rowOff>132251</xdr:rowOff>
    </xdr:to>
    <xdr:sp macro="" textlink="">
      <xdr:nvSpPr>
        <xdr:cNvPr id="651" name="楕円 650"/>
        <xdr:cNvSpPr/>
      </xdr:nvSpPr>
      <xdr:spPr>
        <a:xfrm>
          <a:off x="14541500" y="13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148778</xdr:rowOff>
    </xdr:from>
    <xdr:ext cx="599010" cy="259045"/>
    <xdr:sp macro="" textlink="">
      <xdr:nvSpPr>
        <xdr:cNvPr id="652" name="テキスト ボックス 651"/>
        <xdr:cNvSpPr txBox="1"/>
      </xdr:nvSpPr>
      <xdr:spPr>
        <a:xfrm>
          <a:off x="14292795" y="1300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40103</xdr:rowOff>
    </xdr:from>
    <xdr:to>
      <xdr:col>72</xdr:col>
      <xdr:colOff>38100</xdr:colOff>
      <xdr:row>77</xdr:row>
      <xdr:rowOff>141703</xdr:rowOff>
    </xdr:to>
    <xdr:sp macro="" textlink="">
      <xdr:nvSpPr>
        <xdr:cNvPr id="653" name="楕円 652"/>
        <xdr:cNvSpPr/>
      </xdr:nvSpPr>
      <xdr:spPr>
        <a:xfrm>
          <a:off x="13652500" y="132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158230</xdr:rowOff>
    </xdr:from>
    <xdr:ext cx="599010" cy="259045"/>
    <xdr:sp macro="" textlink="">
      <xdr:nvSpPr>
        <xdr:cNvPr id="654" name="テキスト ボックス 653"/>
        <xdr:cNvSpPr txBox="1"/>
      </xdr:nvSpPr>
      <xdr:spPr>
        <a:xfrm>
          <a:off x="13403795" y="130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154076</xdr:rowOff>
    </xdr:from>
    <xdr:to>
      <xdr:col>67</xdr:col>
      <xdr:colOff>101600</xdr:colOff>
      <xdr:row>77</xdr:row>
      <xdr:rowOff>84226</xdr:rowOff>
    </xdr:to>
    <xdr:sp macro="" textlink="">
      <xdr:nvSpPr>
        <xdr:cNvPr id="655" name="楕円 654"/>
        <xdr:cNvSpPr/>
      </xdr:nvSpPr>
      <xdr:spPr>
        <a:xfrm>
          <a:off x="12763500" y="131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100753</xdr:rowOff>
    </xdr:from>
    <xdr:ext cx="599010" cy="259045"/>
    <xdr:sp macro="" textlink="">
      <xdr:nvSpPr>
        <xdr:cNvPr id="656" name="テキスト ボックス 655"/>
        <xdr:cNvSpPr txBox="1"/>
      </xdr:nvSpPr>
      <xdr:spPr>
        <a:xfrm>
          <a:off x="12514795" y="129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0" name="テキスト ボックス 669"/>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78" name="直線コネクタ 677"/>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79"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0" name="直線コネクタ 679"/>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1"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2" name="直線コネクタ 681"/>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82291</xdr:rowOff>
    </xdr:from>
    <xdr:to>
      <xdr:col>85</xdr:col>
      <xdr:colOff>127000</xdr:colOff>
      <xdr:row>97</xdr:row>
      <xdr:rowOff>153312</xdr:rowOff>
    </xdr:to>
    <xdr:cxnSp macro="">
      <xdr:nvCxnSpPr>
        <xdr:cNvPr id="683" name="直線コネクタ 682"/>
        <xdr:cNvCxnSpPr/>
      </xdr:nvCxnSpPr>
      <xdr:spPr>
        <a:xfrm flipV="1">
          <a:off x="15481300" y="16712941"/>
          <a:ext cx="838200" cy="7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4"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5" name="フローチャート: 判断 684"/>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153312</xdr:rowOff>
    </xdr:from>
    <xdr:to>
      <xdr:col>81</xdr:col>
      <xdr:colOff>50800</xdr:colOff>
      <xdr:row>98</xdr:row>
      <xdr:rowOff>59889</xdr:rowOff>
    </xdr:to>
    <xdr:cxnSp macro="">
      <xdr:nvCxnSpPr>
        <xdr:cNvPr id="686" name="直線コネクタ 685"/>
        <xdr:cNvCxnSpPr/>
      </xdr:nvCxnSpPr>
      <xdr:spPr>
        <a:xfrm flipV="1">
          <a:off x="14592300" y="16783962"/>
          <a:ext cx="889000" cy="7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87" name="フローチャート: 判断 686"/>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88" name="テキスト ボックス 687"/>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59889</xdr:rowOff>
    </xdr:from>
    <xdr:to>
      <xdr:col>76</xdr:col>
      <xdr:colOff>114300</xdr:colOff>
      <xdr:row>98</xdr:row>
      <xdr:rowOff>103761</xdr:rowOff>
    </xdr:to>
    <xdr:cxnSp macro="">
      <xdr:nvCxnSpPr>
        <xdr:cNvPr id="689" name="直線コネクタ 688"/>
        <xdr:cNvCxnSpPr/>
      </xdr:nvCxnSpPr>
      <xdr:spPr>
        <a:xfrm flipV="1">
          <a:off x="13703300" y="16861989"/>
          <a:ext cx="8890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0" name="フローチャート: 判断 689"/>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1" name="テキスト ボックス 690"/>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89717</xdr:rowOff>
    </xdr:from>
    <xdr:to>
      <xdr:col>71</xdr:col>
      <xdr:colOff>177800</xdr:colOff>
      <xdr:row>98</xdr:row>
      <xdr:rowOff>103761</xdr:rowOff>
    </xdr:to>
    <xdr:cxnSp macro="">
      <xdr:nvCxnSpPr>
        <xdr:cNvPr id="692" name="直線コネクタ 691"/>
        <xdr:cNvCxnSpPr/>
      </xdr:nvCxnSpPr>
      <xdr:spPr>
        <a:xfrm>
          <a:off x="12814300" y="16891817"/>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3" name="フローチャート: 判断 692"/>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4" name="テキスト ボックス 693"/>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5" name="フローチャート: 判断 694"/>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696" name="テキスト ボックス 695"/>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31491</xdr:rowOff>
    </xdr:from>
    <xdr:to>
      <xdr:col>85</xdr:col>
      <xdr:colOff>177800</xdr:colOff>
      <xdr:row>97</xdr:row>
      <xdr:rowOff>133091</xdr:rowOff>
    </xdr:to>
    <xdr:sp macro="" textlink="">
      <xdr:nvSpPr>
        <xdr:cNvPr id="702" name="楕円 701"/>
        <xdr:cNvSpPr/>
      </xdr:nvSpPr>
      <xdr:spPr>
        <a:xfrm>
          <a:off x="16268700" y="1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54368</xdr:rowOff>
    </xdr:from>
    <xdr:ext cx="599010" cy="259045"/>
    <xdr:sp macro="" textlink="">
      <xdr:nvSpPr>
        <xdr:cNvPr id="703" name="積立金該当値テキスト"/>
        <xdr:cNvSpPr txBox="1"/>
      </xdr:nvSpPr>
      <xdr:spPr>
        <a:xfrm>
          <a:off x="16370300" y="1651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102512</xdr:rowOff>
    </xdr:from>
    <xdr:to>
      <xdr:col>81</xdr:col>
      <xdr:colOff>101600</xdr:colOff>
      <xdr:row>98</xdr:row>
      <xdr:rowOff>32662</xdr:rowOff>
    </xdr:to>
    <xdr:sp macro="" textlink="">
      <xdr:nvSpPr>
        <xdr:cNvPr id="704" name="楕円 703"/>
        <xdr:cNvSpPr/>
      </xdr:nvSpPr>
      <xdr:spPr>
        <a:xfrm>
          <a:off x="15430500" y="167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49189</xdr:rowOff>
    </xdr:from>
    <xdr:ext cx="599010" cy="259045"/>
    <xdr:sp macro="" textlink="">
      <xdr:nvSpPr>
        <xdr:cNvPr id="705" name="テキスト ボックス 704"/>
        <xdr:cNvSpPr txBox="1"/>
      </xdr:nvSpPr>
      <xdr:spPr>
        <a:xfrm>
          <a:off x="15181795" y="1650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9089</xdr:rowOff>
    </xdr:from>
    <xdr:to>
      <xdr:col>76</xdr:col>
      <xdr:colOff>165100</xdr:colOff>
      <xdr:row>98</xdr:row>
      <xdr:rowOff>110689</xdr:rowOff>
    </xdr:to>
    <xdr:sp macro="" textlink="">
      <xdr:nvSpPr>
        <xdr:cNvPr id="706" name="楕円 705"/>
        <xdr:cNvSpPr/>
      </xdr:nvSpPr>
      <xdr:spPr>
        <a:xfrm>
          <a:off x="14541500" y="168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127216</xdr:rowOff>
    </xdr:from>
    <xdr:ext cx="599010" cy="259045"/>
    <xdr:sp macro="" textlink="">
      <xdr:nvSpPr>
        <xdr:cNvPr id="707" name="テキスト ボックス 706"/>
        <xdr:cNvSpPr txBox="1"/>
      </xdr:nvSpPr>
      <xdr:spPr>
        <a:xfrm>
          <a:off x="14292795" y="1658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52961</xdr:rowOff>
    </xdr:from>
    <xdr:to>
      <xdr:col>72</xdr:col>
      <xdr:colOff>38100</xdr:colOff>
      <xdr:row>98</xdr:row>
      <xdr:rowOff>154561</xdr:rowOff>
    </xdr:to>
    <xdr:sp macro="" textlink="">
      <xdr:nvSpPr>
        <xdr:cNvPr id="708" name="楕円 707"/>
        <xdr:cNvSpPr/>
      </xdr:nvSpPr>
      <xdr:spPr>
        <a:xfrm>
          <a:off x="13652500" y="168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171088</xdr:rowOff>
    </xdr:from>
    <xdr:ext cx="534377" cy="259045"/>
    <xdr:sp macro="" textlink="">
      <xdr:nvSpPr>
        <xdr:cNvPr id="709" name="テキスト ボックス 708"/>
        <xdr:cNvSpPr txBox="1"/>
      </xdr:nvSpPr>
      <xdr:spPr>
        <a:xfrm>
          <a:off x="13436111" y="166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38917</xdr:rowOff>
    </xdr:from>
    <xdr:to>
      <xdr:col>67</xdr:col>
      <xdr:colOff>101600</xdr:colOff>
      <xdr:row>98</xdr:row>
      <xdr:rowOff>140517</xdr:rowOff>
    </xdr:to>
    <xdr:sp macro="" textlink="">
      <xdr:nvSpPr>
        <xdr:cNvPr id="710" name="楕円 709"/>
        <xdr:cNvSpPr/>
      </xdr:nvSpPr>
      <xdr:spPr>
        <a:xfrm>
          <a:off x="12763500" y="168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157044</xdr:rowOff>
    </xdr:from>
    <xdr:ext cx="599010" cy="259045"/>
    <xdr:sp macro="" textlink="">
      <xdr:nvSpPr>
        <xdr:cNvPr id="711" name="テキスト ボックス 710"/>
        <xdr:cNvSpPr txBox="1"/>
      </xdr:nvSpPr>
      <xdr:spPr>
        <a:xfrm>
          <a:off x="12514795" y="1661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5" name="直線コネクタ 734"/>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36"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38"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39" name="直線コネクタ 738"/>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19590</xdr:rowOff>
    </xdr:from>
    <xdr:to>
      <xdr:col>116</xdr:col>
      <xdr:colOff>63500</xdr:colOff>
      <xdr:row>39</xdr:row>
      <xdr:rowOff>44450</xdr:rowOff>
    </xdr:to>
    <xdr:cxnSp macro="">
      <xdr:nvCxnSpPr>
        <xdr:cNvPr id="740" name="直線コネクタ 739"/>
        <xdr:cNvCxnSpPr/>
      </xdr:nvCxnSpPr>
      <xdr:spPr>
        <a:xfrm>
          <a:off x="21323300" y="6706140"/>
          <a:ext cx="8382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1"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2" name="フローチャート: 判断 741"/>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19590</xdr:rowOff>
    </xdr:from>
    <xdr:to>
      <xdr:col>111</xdr:col>
      <xdr:colOff>177800</xdr:colOff>
      <xdr:row>39</xdr:row>
      <xdr:rowOff>44450</xdr:rowOff>
    </xdr:to>
    <xdr:cxnSp macro="">
      <xdr:nvCxnSpPr>
        <xdr:cNvPr id="743" name="直線コネクタ 742"/>
        <xdr:cNvCxnSpPr/>
      </xdr:nvCxnSpPr>
      <xdr:spPr>
        <a:xfrm flipV="1">
          <a:off x="20434300" y="6706140"/>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4" name="フローチャート: 判断 743"/>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5" name="テキスト ボックス 744"/>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47" name="フローチャート: 判断 746"/>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48" name="テキスト ボックス 747"/>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0" name="フローチャート: 判断 749"/>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1" name="テキスト ボックス 750"/>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0"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140240</xdr:rowOff>
    </xdr:from>
    <xdr:to>
      <xdr:col>112</xdr:col>
      <xdr:colOff>38100</xdr:colOff>
      <xdr:row>39</xdr:row>
      <xdr:rowOff>70390</xdr:rowOff>
    </xdr:to>
    <xdr:sp macro="" textlink="">
      <xdr:nvSpPr>
        <xdr:cNvPr id="761" name="楕円 760"/>
        <xdr:cNvSpPr/>
      </xdr:nvSpPr>
      <xdr:spPr>
        <a:xfrm>
          <a:off x="21272500" y="66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86917</xdr:rowOff>
    </xdr:from>
    <xdr:ext cx="469744" cy="259045"/>
    <xdr:sp macro="" textlink="">
      <xdr:nvSpPr>
        <xdr:cNvPr id="762" name="テキスト ボックス 761"/>
        <xdr:cNvSpPr txBox="1"/>
      </xdr:nvSpPr>
      <xdr:spPr>
        <a:xfrm>
          <a:off x="21088428" y="643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2" name="直線コネクタ 791"/>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5"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796" name="直線コネクタ 795"/>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43555</xdr:rowOff>
    </xdr:from>
    <xdr:to>
      <xdr:col>116</xdr:col>
      <xdr:colOff>63500</xdr:colOff>
      <xdr:row>57</xdr:row>
      <xdr:rowOff>70396</xdr:rowOff>
    </xdr:to>
    <xdr:cxnSp macro="">
      <xdr:nvCxnSpPr>
        <xdr:cNvPr id="797" name="直線コネクタ 796"/>
        <xdr:cNvCxnSpPr/>
      </xdr:nvCxnSpPr>
      <xdr:spPr>
        <a:xfrm>
          <a:off x="21323300" y="9816205"/>
          <a:ext cx="8382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798"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799" name="フローチャート: 判断 798"/>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40925</xdr:rowOff>
    </xdr:from>
    <xdr:to>
      <xdr:col>111</xdr:col>
      <xdr:colOff>177800</xdr:colOff>
      <xdr:row>57</xdr:row>
      <xdr:rowOff>43555</xdr:rowOff>
    </xdr:to>
    <xdr:cxnSp macro="">
      <xdr:nvCxnSpPr>
        <xdr:cNvPr id="800" name="直線コネクタ 799"/>
        <xdr:cNvCxnSpPr/>
      </xdr:nvCxnSpPr>
      <xdr:spPr>
        <a:xfrm>
          <a:off x="20434300" y="9813575"/>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1" name="フローチャート: 判断 800"/>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2" name="テキスト ボックス 801"/>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40925</xdr:rowOff>
    </xdr:from>
    <xdr:to>
      <xdr:col>107</xdr:col>
      <xdr:colOff>50800</xdr:colOff>
      <xdr:row>57</xdr:row>
      <xdr:rowOff>54661</xdr:rowOff>
    </xdr:to>
    <xdr:cxnSp macro="">
      <xdr:nvCxnSpPr>
        <xdr:cNvPr id="803" name="直線コネクタ 802"/>
        <xdr:cNvCxnSpPr/>
      </xdr:nvCxnSpPr>
      <xdr:spPr>
        <a:xfrm flipV="1">
          <a:off x="19545300" y="9813575"/>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4" name="フローチャート: 判断 803"/>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5" name="テキスト ボックス 804"/>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54661</xdr:rowOff>
    </xdr:from>
    <xdr:to>
      <xdr:col>102</xdr:col>
      <xdr:colOff>114300</xdr:colOff>
      <xdr:row>57</xdr:row>
      <xdr:rowOff>76740</xdr:rowOff>
    </xdr:to>
    <xdr:cxnSp macro="">
      <xdr:nvCxnSpPr>
        <xdr:cNvPr id="806" name="直線コネクタ 805"/>
        <xdr:cNvCxnSpPr/>
      </xdr:nvCxnSpPr>
      <xdr:spPr>
        <a:xfrm flipV="1">
          <a:off x="18656300" y="9827311"/>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07" name="フローチャート: 判断 806"/>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08" name="テキスト ボックス 807"/>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09" name="フローチャート: 判断 808"/>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0" name="テキスト ボックス 809"/>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19596</xdr:rowOff>
    </xdr:from>
    <xdr:to>
      <xdr:col>116</xdr:col>
      <xdr:colOff>114300</xdr:colOff>
      <xdr:row>57</xdr:row>
      <xdr:rowOff>121196</xdr:rowOff>
    </xdr:to>
    <xdr:sp macro="" textlink="">
      <xdr:nvSpPr>
        <xdr:cNvPr id="816" name="楕円 815"/>
        <xdr:cNvSpPr/>
      </xdr:nvSpPr>
      <xdr:spPr>
        <a:xfrm>
          <a:off x="22110700" y="97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42473</xdr:rowOff>
    </xdr:from>
    <xdr:ext cx="534377" cy="259045"/>
    <xdr:sp macro="" textlink="">
      <xdr:nvSpPr>
        <xdr:cNvPr id="817" name="貸付金該当値テキスト"/>
        <xdr:cNvSpPr txBox="1"/>
      </xdr:nvSpPr>
      <xdr:spPr>
        <a:xfrm>
          <a:off x="22212300" y="96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164205</xdr:rowOff>
    </xdr:from>
    <xdr:to>
      <xdr:col>112</xdr:col>
      <xdr:colOff>38100</xdr:colOff>
      <xdr:row>57</xdr:row>
      <xdr:rowOff>94355</xdr:rowOff>
    </xdr:to>
    <xdr:sp macro="" textlink="">
      <xdr:nvSpPr>
        <xdr:cNvPr id="818" name="楕円 817"/>
        <xdr:cNvSpPr/>
      </xdr:nvSpPr>
      <xdr:spPr>
        <a:xfrm>
          <a:off x="21272500" y="9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110882</xdr:rowOff>
    </xdr:from>
    <xdr:ext cx="534377" cy="259045"/>
    <xdr:sp macro="" textlink="">
      <xdr:nvSpPr>
        <xdr:cNvPr id="819" name="テキスト ボックス 818"/>
        <xdr:cNvSpPr txBox="1"/>
      </xdr:nvSpPr>
      <xdr:spPr>
        <a:xfrm>
          <a:off x="21056111" y="95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161575</xdr:rowOff>
    </xdr:from>
    <xdr:to>
      <xdr:col>107</xdr:col>
      <xdr:colOff>101600</xdr:colOff>
      <xdr:row>57</xdr:row>
      <xdr:rowOff>91725</xdr:rowOff>
    </xdr:to>
    <xdr:sp macro="" textlink="">
      <xdr:nvSpPr>
        <xdr:cNvPr id="820" name="楕円 819"/>
        <xdr:cNvSpPr/>
      </xdr:nvSpPr>
      <xdr:spPr>
        <a:xfrm>
          <a:off x="20383500" y="97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108252</xdr:rowOff>
    </xdr:from>
    <xdr:ext cx="534377" cy="259045"/>
    <xdr:sp macro="" textlink="">
      <xdr:nvSpPr>
        <xdr:cNvPr id="821" name="テキスト ボックス 820"/>
        <xdr:cNvSpPr txBox="1"/>
      </xdr:nvSpPr>
      <xdr:spPr>
        <a:xfrm>
          <a:off x="20167111" y="95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3861</xdr:rowOff>
    </xdr:from>
    <xdr:to>
      <xdr:col>102</xdr:col>
      <xdr:colOff>165100</xdr:colOff>
      <xdr:row>57</xdr:row>
      <xdr:rowOff>105461</xdr:rowOff>
    </xdr:to>
    <xdr:sp macro="" textlink="">
      <xdr:nvSpPr>
        <xdr:cNvPr id="822" name="楕円 821"/>
        <xdr:cNvSpPr/>
      </xdr:nvSpPr>
      <xdr:spPr>
        <a:xfrm>
          <a:off x="19494500" y="9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121988</xdr:rowOff>
    </xdr:from>
    <xdr:ext cx="534377" cy="259045"/>
    <xdr:sp macro="" textlink="">
      <xdr:nvSpPr>
        <xdr:cNvPr id="823" name="テキスト ボックス 822"/>
        <xdr:cNvSpPr txBox="1"/>
      </xdr:nvSpPr>
      <xdr:spPr>
        <a:xfrm>
          <a:off x="19278111" y="95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25940</xdr:rowOff>
    </xdr:from>
    <xdr:to>
      <xdr:col>98</xdr:col>
      <xdr:colOff>38100</xdr:colOff>
      <xdr:row>57</xdr:row>
      <xdr:rowOff>127540</xdr:rowOff>
    </xdr:to>
    <xdr:sp macro="" textlink="">
      <xdr:nvSpPr>
        <xdr:cNvPr id="824" name="楕円 823"/>
        <xdr:cNvSpPr/>
      </xdr:nvSpPr>
      <xdr:spPr>
        <a:xfrm>
          <a:off x="18605500" y="9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144067</xdr:rowOff>
    </xdr:from>
    <xdr:ext cx="534377" cy="259045"/>
    <xdr:sp macro="" textlink="">
      <xdr:nvSpPr>
        <xdr:cNvPr id="825" name="テキスト ボックス 824"/>
        <xdr:cNvSpPr txBox="1"/>
      </xdr:nvSpPr>
      <xdr:spPr>
        <a:xfrm>
          <a:off x="18389111" y="95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9" name="テキスト ボックス 83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49" name="直線コネクタ 848"/>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0"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1" name="直線コネクタ 850"/>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2"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3" name="直線コネクタ 852"/>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145350</xdr:rowOff>
    </xdr:from>
    <xdr:to>
      <xdr:col>116</xdr:col>
      <xdr:colOff>63500</xdr:colOff>
      <xdr:row>76</xdr:row>
      <xdr:rowOff>145469</xdr:rowOff>
    </xdr:to>
    <xdr:cxnSp macro="">
      <xdr:nvCxnSpPr>
        <xdr:cNvPr id="854" name="直線コネクタ 853"/>
        <xdr:cNvCxnSpPr/>
      </xdr:nvCxnSpPr>
      <xdr:spPr>
        <a:xfrm flipV="1">
          <a:off x="21323300" y="13004100"/>
          <a:ext cx="838200" cy="17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5"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56" name="フローチャート: 判断 855"/>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145469</xdr:rowOff>
    </xdr:from>
    <xdr:to>
      <xdr:col>111</xdr:col>
      <xdr:colOff>177800</xdr:colOff>
      <xdr:row>77</xdr:row>
      <xdr:rowOff>94955</xdr:rowOff>
    </xdr:to>
    <xdr:cxnSp macro="">
      <xdr:nvCxnSpPr>
        <xdr:cNvPr id="857" name="直線コネクタ 856"/>
        <xdr:cNvCxnSpPr/>
      </xdr:nvCxnSpPr>
      <xdr:spPr>
        <a:xfrm flipV="1">
          <a:off x="20434300" y="13175669"/>
          <a:ext cx="889000" cy="1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58" name="フローチャート: 判断 857"/>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59" name="テキスト ボックス 858"/>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74785</xdr:rowOff>
    </xdr:from>
    <xdr:to>
      <xdr:col>107</xdr:col>
      <xdr:colOff>50800</xdr:colOff>
      <xdr:row>77</xdr:row>
      <xdr:rowOff>94955</xdr:rowOff>
    </xdr:to>
    <xdr:cxnSp macro="">
      <xdr:nvCxnSpPr>
        <xdr:cNvPr id="860" name="直線コネクタ 859"/>
        <xdr:cNvCxnSpPr/>
      </xdr:nvCxnSpPr>
      <xdr:spPr>
        <a:xfrm>
          <a:off x="19545300" y="13276435"/>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1" name="フローチャート: 判断 860"/>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2" name="テキスト ボックス 861"/>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65150</xdr:rowOff>
    </xdr:from>
    <xdr:to>
      <xdr:col>102</xdr:col>
      <xdr:colOff>114300</xdr:colOff>
      <xdr:row>77</xdr:row>
      <xdr:rowOff>74785</xdr:rowOff>
    </xdr:to>
    <xdr:cxnSp macro="">
      <xdr:nvCxnSpPr>
        <xdr:cNvPr id="863" name="直線コネクタ 862"/>
        <xdr:cNvCxnSpPr/>
      </xdr:nvCxnSpPr>
      <xdr:spPr>
        <a:xfrm>
          <a:off x="18656300" y="13266800"/>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4" name="フローチャート: 判断 863"/>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5" name="テキスト ボックス 864"/>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66" name="フローチャート: 判断 865"/>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67" name="テキスト ボックス 866"/>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94550</xdr:rowOff>
    </xdr:from>
    <xdr:to>
      <xdr:col>116</xdr:col>
      <xdr:colOff>114300</xdr:colOff>
      <xdr:row>76</xdr:row>
      <xdr:rowOff>24699</xdr:rowOff>
    </xdr:to>
    <xdr:sp macro="" textlink="">
      <xdr:nvSpPr>
        <xdr:cNvPr id="873" name="楕円 872"/>
        <xdr:cNvSpPr/>
      </xdr:nvSpPr>
      <xdr:spPr>
        <a:xfrm>
          <a:off x="22110700" y="12953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117427</xdr:rowOff>
    </xdr:from>
    <xdr:ext cx="599010" cy="259045"/>
    <xdr:sp macro="" textlink="">
      <xdr:nvSpPr>
        <xdr:cNvPr id="874" name="繰出金該当値テキスト"/>
        <xdr:cNvSpPr txBox="1"/>
      </xdr:nvSpPr>
      <xdr:spPr>
        <a:xfrm>
          <a:off x="22212300" y="1280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94669</xdr:rowOff>
    </xdr:from>
    <xdr:to>
      <xdr:col>112</xdr:col>
      <xdr:colOff>38100</xdr:colOff>
      <xdr:row>77</xdr:row>
      <xdr:rowOff>24819</xdr:rowOff>
    </xdr:to>
    <xdr:sp macro="" textlink="">
      <xdr:nvSpPr>
        <xdr:cNvPr id="875" name="楕円 874"/>
        <xdr:cNvSpPr/>
      </xdr:nvSpPr>
      <xdr:spPr>
        <a:xfrm>
          <a:off x="21272500" y="131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41346</xdr:rowOff>
    </xdr:from>
    <xdr:ext cx="599010" cy="259045"/>
    <xdr:sp macro="" textlink="">
      <xdr:nvSpPr>
        <xdr:cNvPr id="876" name="テキスト ボックス 875"/>
        <xdr:cNvSpPr txBox="1"/>
      </xdr:nvSpPr>
      <xdr:spPr>
        <a:xfrm>
          <a:off x="21023795" y="129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44155</xdr:rowOff>
    </xdr:from>
    <xdr:to>
      <xdr:col>107</xdr:col>
      <xdr:colOff>101600</xdr:colOff>
      <xdr:row>77</xdr:row>
      <xdr:rowOff>145755</xdr:rowOff>
    </xdr:to>
    <xdr:sp macro="" textlink="">
      <xdr:nvSpPr>
        <xdr:cNvPr id="877" name="楕円 876"/>
        <xdr:cNvSpPr/>
      </xdr:nvSpPr>
      <xdr:spPr>
        <a:xfrm>
          <a:off x="20383500" y="132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136882</xdr:rowOff>
    </xdr:from>
    <xdr:ext cx="534377" cy="259045"/>
    <xdr:sp macro="" textlink="">
      <xdr:nvSpPr>
        <xdr:cNvPr id="878" name="テキスト ボックス 877"/>
        <xdr:cNvSpPr txBox="1"/>
      </xdr:nvSpPr>
      <xdr:spPr>
        <a:xfrm>
          <a:off x="20167111" y="133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23985</xdr:rowOff>
    </xdr:from>
    <xdr:to>
      <xdr:col>102</xdr:col>
      <xdr:colOff>165100</xdr:colOff>
      <xdr:row>77</xdr:row>
      <xdr:rowOff>125585</xdr:rowOff>
    </xdr:to>
    <xdr:sp macro="" textlink="">
      <xdr:nvSpPr>
        <xdr:cNvPr id="879" name="楕円 878"/>
        <xdr:cNvSpPr/>
      </xdr:nvSpPr>
      <xdr:spPr>
        <a:xfrm>
          <a:off x="19494500" y="132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116712</xdr:rowOff>
    </xdr:from>
    <xdr:ext cx="534377" cy="259045"/>
    <xdr:sp macro="" textlink="">
      <xdr:nvSpPr>
        <xdr:cNvPr id="880" name="テキスト ボックス 879"/>
        <xdr:cNvSpPr txBox="1"/>
      </xdr:nvSpPr>
      <xdr:spPr>
        <a:xfrm>
          <a:off x="19278111" y="133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14350</xdr:rowOff>
    </xdr:from>
    <xdr:to>
      <xdr:col>98</xdr:col>
      <xdr:colOff>38100</xdr:colOff>
      <xdr:row>77</xdr:row>
      <xdr:rowOff>115950</xdr:rowOff>
    </xdr:to>
    <xdr:sp macro="" textlink="">
      <xdr:nvSpPr>
        <xdr:cNvPr id="881" name="楕円 880"/>
        <xdr:cNvSpPr/>
      </xdr:nvSpPr>
      <xdr:spPr>
        <a:xfrm>
          <a:off x="18605500" y="132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107077</xdr:rowOff>
    </xdr:from>
    <xdr:ext cx="534377" cy="259045"/>
    <xdr:sp macro="" textlink="">
      <xdr:nvSpPr>
        <xdr:cNvPr id="882" name="テキスト ボックス 881"/>
        <xdr:cNvSpPr txBox="1"/>
      </xdr:nvSpPr>
      <xdr:spPr>
        <a:xfrm>
          <a:off x="18389111" y="1330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3" name="フローチャート: 判断 912"/>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4" name="テキスト ボックス 913"/>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9" name="フローチャート: 判断 918"/>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0" name="テキスト ボックス 919"/>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1" name="フローチャート: 判断 920"/>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2" name="テキスト ボックス 921"/>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1" name="テキスト ボックス 93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5" name="テキスト ボックス 934"/>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7" name="テキスト ボックス 936"/>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、補助費、災害復旧費</a:t>
          </a:r>
          <a:r>
            <a:rPr lang="ja-JP" altLang="ja-JP" sz="1100">
              <a:solidFill>
                <a:schemeClr val="dk1"/>
              </a:solidFill>
              <a:effectLst/>
              <a:latin typeface="+mn-lt"/>
              <a:ea typeface="+mn-ea"/>
              <a:cs typeface="+mn-cs"/>
            </a:rPr>
            <a:t>は、北海道胆振東部地震に伴</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災害関連で増加</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・公債費は、過去の大型事業の償還終了に伴い減少傾向にあったが、今後は北海道胆振東部地震に伴</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災害関連の地方債及び、Ｈ２６に過疎指定されたことによ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過疎対策事業債の償還で増加</a:t>
          </a:r>
          <a:r>
            <a:rPr lang="ja-JP" altLang="en-US" sz="1100">
              <a:solidFill>
                <a:schemeClr val="dk1"/>
              </a:solidFill>
              <a:effectLst/>
              <a:latin typeface="+mn-lt"/>
              <a:ea typeface="+mn-ea"/>
              <a:cs typeface="+mn-cs"/>
            </a:rPr>
            <a:t>が見込まれる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積立金は、北海道胆振東部地震に伴い地方債の借入が増加するため、償還費用とするために減債基金の積増し、災害支援として、全国から寄せられたふるさと応援基金の増加に伴う積立、国営農業用水再編対策事業に係る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期分の負担金支払いを見据えた継続的な基金</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積増しが類似団体より多い要因である。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4,500
4,457
404.61
22,126,076
19,865,044
1,589,810
3,540,092
10,402,615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86532</xdr:rowOff>
    </xdr:from>
    <xdr:to>
      <xdr:col>24</xdr:col>
      <xdr:colOff>63500</xdr:colOff>
      <xdr:row>37</xdr:row>
      <xdr:rowOff>91161</xdr:rowOff>
    </xdr:to>
    <xdr:cxnSp macro="">
      <xdr:nvCxnSpPr>
        <xdr:cNvPr id="60" name="直線コネクタ 59"/>
        <xdr:cNvCxnSpPr/>
      </xdr:nvCxnSpPr>
      <xdr:spPr>
        <a:xfrm>
          <a:off x="3797300" y="6430182"/>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86532</xdr:rowOff>
    </xdr:from>
    <xdr:to>
      <xdr:col>19</xdr:col>
      <xdr:colOff>177800</xdr:colOff>
      <xdr:row>37</xdr:row>
      <xdr:rowOff>97523</xdr:rowOff>
    </xdr:to>
    <xdr:cxnSp macro="">
      <xdr:nvCxnSpPr>
        <xdr:cNvPr id="63" name="直線コネクタ 62"/>
        <xdr:cNvCxnSpPr/>
      </xdr:nvCxnSpPr>
      <xdr:spPr>
        <a:xfrm flipV="1">
          <a:off x="2908300" y="6430182"/>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94209</xdr:rowOff>
    </xdr:from>
    <xdr:to>
      <xdr:col>15</xdr:col>
      <xdr:colOff>50800</xdr:colOff>
      <xdr:row>37</xdr:row>
      <xdr:rowOff>97523</xdr:rowOff>
    </xdr:to>
    <xdr:cxnSp macro="">
      <xdr:nvCxnSpPr>
        <xdr:cNvPr id="66" name="直線コネクタ 65"/>
        <xdr:cNvCxnSpPr/>
      </xdr:nvCxnSpPr>
      <xdr:spPr>
        <a:xfrm>
          <a:off x="2019300" y="643785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78759</xdr:rowOff>
    </xdr:from>
    <xdr:to>
      <xdr:col>10</xdr:col>
      <xdr:colOff>114300</xdr:colOff>
      <xdr:row>37</xdr:row>
      <xdr:rowOff>94209</xdr:rowOff>
    </xdr:to>
    <xdr:cxnSp macro="">
      <xdr:nvCxnSpPr>
        <xdr:cNvPr id="69" name="直線コネクタ 68"/>
        <xdr:cNvCxnSpPr/>
      </xdr:nvCxnSpPr>
      <xdr:spPr>
        <a:xfrm>
          <a:off x="1130300" y="6422409"/>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40361</xdr:rowOff>
    </xdr:from>
    <xdr:to>
      <xdr:col>24</xdr:col>
      <xdr:colOff>114300</xdr:colOff>
      <xdr:row>37</xdr:row>
      <xdr:rowOff>141961</xdr:rowOff>
    </xdr:to>
    <xdr:sp macro="" textlink="">
      <xdr:nvSpPr>
        <xdr:cNvPr id="79" name="楕円 78"/>
        <xdr:cNvSpPr/>
      </xdr:nvSpPr>
      <xdr:spPr>
        <a:xfrm>
          <a:off x="45847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18788</xdr:rowOff>
    </xdr:from>
    <xdr:ext cx="534377" cy="259045"/>
    <xdr:sp macro="" textlink="">
      <xdr:nvSpPr>
        <xdr:cNvPr id="80" name="議会費該当値テキスト"/>
        <xdr:cNvSpPr txBox="1"/>
      </xdr:nvSpPr>
      <xdr:spPr>
        <a:xfrm>
          <a:off x="4686300" y="63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35732</xdr:rowOff>
    </xdr:from>
    <xdr:to>
      <xdr:col>20</xdr:col>
      <xdr:colOff>38100</xdr:colOff>
      <xdr:row>37</xdr:row>
      <xdr:rowOff>137332</xdr:rowOff>
    </xdr:to>
    <xdr:sp macro="" textlink="">
      <xdr:nvSpPr>
        <xdr:cNvPr id="81" name="楕円 80"/>
        <xdr:cNvSpPr/>
      </xdr:nvSpPr>
      <xdr:spPr>
        <a:xfrm>
          <a:off x="3746500" y="63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128458</xdr:rowOff>
    </xdr:from>
    <xdr:ext cx="534377" cy="259045"/>
    <xdr:sp macro="" textlink="">
      <xdr:nvSpPr>
        <xdr:cNvPr id="82" name="テキスト ボックス 81"/>
        <xdr:cNvSpPr txBox="1"/>
      </xdr:nvSpPr>
      <xdr:spPr>
        <a:xfrm>
          <a:off x="3530111" y="64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46723</xdr:rowOff>
    </xdr:from>
    <xdr:to>
      <xdr:col>15</xdr:col>
      <xdr:colOff>101600</xdr:colOff>
      <xdr:row>37</xdr:row>
      <xdr:rowOff>148323</xdr:rowOff>
    </xdr:to>
    <xdr:sp macro="" textlink="">
      <xdr:nvSpPr>
        <xdr:cNvPr id="83" name="楕円 82"/>
        <xdr:cNvSpPr/>
      </xdr:nvSpPr>
      <xdr:spPr>
        <a:xfrm>
          <a:off x="28575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139451</xdr:rowOff>
    </xdr:from>
    <xdr:ext cx="534377" cy="259045"/>
    <xdr:sp macro="" textlink="">
      <xdr:nvSpPr>
        <xdr:cNvPr id="84" name="テキスト ボックス 83"/>
        <xdr:cNvSpPr txBox="1"/>
      </xdr:nvSpPr>
      <xdr:spPr>
        <a:xfrm>
          <a:off x="2641111" y="64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43409</xdr:rowOff>
    </xdr:from>
    <xdr:to>
      <xdr:col>10</xdr:col>
      <xdr:colOff>165100</xdr:colOff>
      <xdr:row>37</xdr:row>
      <xdr:rowOff>145009</xdr:rowOff>
    </xdr:to>
    <xdr:sp macro="" textlink="">
      <xdr:nvSpPr>
        <xdr:cNvPr id="85" name="楕円 84"/>
        <xdr:cNvSpPr/>
      </xdr:nvSpPr>
      <xdr:spPr>
        <a:xfrm>
          <a:off x="1968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136136</xdr:rowOff>
    </xdr:from>
    <xdr:ext cx="534377" cy="259045"/>
    <xdr:sp macro="" textlink="">
      <xdr:nvSpPr>
        <xdr:cNvPr id="86" name="テキスト ボックス 85"/>
        <xdr:cNvSpPr txBox="1"/>
      </xdr:nvSpPr>
      <xdr:spPr>
        <a:xfrm>
          <a:off x="1752111" y="64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27959</xdr:rowOff>
    </xdr:from>
    <xdr:to>
      <xdr:col>6</xdr:col>
      <xdr:colOff>38100</xdr:colOff>
      <xdr:row>37</xdr:row>
      <xdr:rowOff>129559</xdr:rowOff>
    </xdr:to>
    <xdr:sp macro="" textlink="">
      <xdr:nvSpPr>
        <xdr:cNvPr id="87" name="楕円 86"/>
        <xdr:cNvSpPr/>
      </xdr:nvSpPr>
      <xdr:spPr>
        <a:xfrm>
          <a:off x="1079500" y="63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120686</xdr:rowOff>
    </xdr:from>
    <xdr:ext cx="534377" cy="259045"/>
    <xdr:sp macro="" textlink="">
      <xdr:nvSpPr>
        <xdr:cNvPr id="88" name="テキスト ボックス 87"/>
        <xdr:cNvSpPr txBox="1"/>
      </xdr:nvSpPr>
      <xdr:spPr>
        <a:xfrm>
          <a:off x="863111" y="64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104782</xdr:rowOff>
    </xdr:from>
    <xdr:to>
      <xdr:col>24</xdr:col>
      <xdr:colOff>63500</xdr:colOff>
      <xdr:row>58</xdr:row>
      <xdr:rowOff>37978</xdr:rowOff>
    </xdr:to>
    <xdr:cxnSp macro="">
      <xdr:nvCxnSpPr>
        <xdr:cNvPr id="117" name="直線コネクタ 116"/>
        <xdr:cNvCxnSpPr/>
      </xdr:nvCxnSpPr>
      <xdr:spPr>
        <a:xfrm flipV="1">
          <a:off x="3797300" y="9877432"/>
          <a:ext cx="838200" cy="10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37978</xdr:rowOff>
    </xdr:from>
    <xdr:to>
      <xdr:col>19</xdr:col>
      <xdr:colOff>177800</xdr:colOff>
      <xdr:row>58</xdr:row>
      <xdr:rowOff>121786</xdr:rowOff>
    </xdr:to>
    <xdr:cxnSp macro="">
      <xdr:nvCxnSpPr>
        <xdr:cNvPr id="120" name="直線コネクタ 119"/>
        <xdr:cNvCxnSpPr/>
      </xdr:nvCxnSpPr>
      <xdr:spPr>
        <a:xfrm flipV="1">
          <a:off x="2908300" y="9982078"/>
          <a:ext cx="889000" cy="8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114524</xdr:rowOff>
    </xdr:from>
    <xdr:to>
      <xdr:col>15</xdr:col>
      <xdr:colOff>50800</xdr:colOff>
      <xdr:row>58</xdr:row>
      <xdr:rowOff>121786</xdr:rowOff>
    </xdr:to>
    <xdr:cxnSp macro="">
      <xdr:nvCxnSpPr>
        <xdr:cNvPr id="123" name="直線コネクタ 122"/>
        <xdr:cNvCxnSpPr/>
      </xdr:nvCxnSpPr>
      <xdr:spPr>
        <a:xfrm>
          <a:off x="2019300" y="10058624"/>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114524</xdr:rowOff>
    </xdr:from>
    <xdr:to>
      <xdr:col>10</xdr:col>
      <xdr:colOff>114300</xdr:colOff>
      <xdr:row>58</xdr:row>
      <xdr:rowOff>137938</xdr:rowOff>
    </xdr:to>
    <xdr:cxnSp macro="">
      <xdr:nvCxnSpPr>
        <xdr:cNvPr id="126" name="直線コネクタ 125"/>
        <xdr:cNvCxnSpPr/>
      </xdr:nvCxnSpPr>
      <xdr:spPr>
        <a:xfrm flipV="1">
          <a:off x="1130300" y="10058624"/>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53982</xdr:rowOff>
    </xdr:from>
    <xdr:to>
      <xdr:col>24</xdr:col>
      <xdr:colOff>114300</xdr:colOff>
      <xdr:row>57</xdr:row>
      <xdr:rowOff>155582</xdr:rowOff>
    </xdr:to>
    <xdr:sp macro="" textlink="">
      <xdr:nvSpPr>
        <xdr:cNvPr id="136" name="楕円 135"/>
        <xdr:cNvSpPr/>
      </xdr:nvSpPr>
      <xdr:spPr>
        <a:xfrm>
          <a:off x="4584700" y="98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76859</xdr:rowOff>
    </xdr:from>
    <xdr:ext cx="599010" cy="259045"/>
    <xdr:sp macro="" textlink="">
      <xdr:nvSpPr>
        <xdr:cNvPr id="137" name="総務費該当値テキスト"/>
        <xdr:cNvSpPr txBox="1"/>
      </xdr:nvSpPr>
      <xdr:spPr>
        <a:xfrm>
          <a:off x="4686300" y="9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158628</xdr:rowOff>
    </xdr:from>
    <xdr:to>
      <xdr:col>20</xdr:col>
      <xdr:colOff>38100</xdr:colOff>
      <xdr:row>58</xdr:row>
      <xdr:rowOff>88778</xdr:rowOff>
    </xdr:to>
    <xdr:sp macro="" textlink="">
      <xdr:nvSpPr>
        <xdr:cNvPr id="138" name="楕円 137"/>
        <xdr:cNvSpPr/>
      </xdr:nvSpPr>
      <xdr:spPr>
        <a:xfrm>
          <a:off x="3746500" y="99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105305</xdr:rowOff>
    </xdr:from>
    <xdr:ext cx="599010" cy="259045"/>
    <xdr:sp macro="" textlink="">
      <xdr:nvSpPr>
        <xdr:cNvPr id="139" name="テキスト ボックス 138"/>
        <xdr:cNvSpPr txBox="1"/>
      </xdr:nvSpPr>
      <xdr:spPr>
        <a:xfrm>
          <a:off x="3497795" y="970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70986</xdr:rowOff>
    </xdr:from>
    <xdr:to>
      <xdr:col>15</xdr:col>
      <xdr:colOff>101600</xdr:colOff>
      <xdr:row>59</xdr:row>
      <xdr:rowOff>1136</xdr:rowOff>
    </xdr:to>
    <xdr:sp macro="" textlink="">
      <xdr:nvSpPr>
        <xdr:cNvPr id="140" name="楕円 139"/>
        <xdr:cNvSpPr/>
      </xdr:nvSpPr>
      <xdr:spPr>
        <a:xfrm>
          <a:off x="2857500" y="100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163713</xdr:rowOff>
    </xdr:from>
    <xdr:ext cx="599010" cy="259045"/>
    <xdr:sp macro="" textlink="">
      <xdr:nvSpPr>
        <xdr:cNvPr id="141" name="テキスト ボックス 140"/>
        <xdr:cNvSpPr txBox="1"/>
      </xdr:nvSpPr>
      <xdr:spPr>
        <a:xfrm>
          <a:off x="2608795" y="1010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63724</xdr:rowOff>
    </xdr:from>
    <xdr:to>
      <xdr:col>10</xdr:col>
      <xdr:colOff>165100</xdr:colOff>
      <xdr:row>58</xdr:row>
      <xdr:rowOff>165324</xdr:rowOff>
    </xdr:to>
    <xdr:sp macro="" textlink="">
      <xdr:nvSpPr>
        <xdr:cNvPr id="142" name="楕円 141"/>
        <xdr:cNvSpPr/>
      </xdr:nvSpPr>
      <xdr:spPr>
        <a:xfrm>
          <a:off x="1968500" y="100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156451</xdr:rowOff>
    </xdr:from>
    <xdr:ext cx="599010" cy="259045"/>
    <xdr:sp macro="" textlink="">
      <xdr:nvSpPr>
        <xdr:cNvPr id="143" name="テキスト ボックス 142"/>
        <xdr:cNvSpPr txBox="1"/>
      </xdr:nvSpPr>
      <xdr:spPr>
        <a:xfrm>
          <a:off x="1719795" y="1010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87138</xdr:rowOff>
    </xdr:from>
    <xdr:to>
      <xdr:col>6</xdr:col>
      <xdr:colOff>38100</xdr:colOff>
      <xdr:row>59</xdr:row>
      <xdr:rowOff>17288</xdr:rowOff>
    </xdr:to>
    <xdr:sp macro="" textlink="">
      <xdr:nvSpPr>
        <xdr:cNvPr id="144" name="楕円 143"/>
        <xdr:cNvSpPr/>
      </xdr:nvSpPr>
      <xdr:spPr>
        <a:xfrm>
          <a:off x="1079500" y="100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8415</xdr:rowOff>
    </xdr:from>
    <xdr:ext cx="599010" cy="259045"/>
    <xdr:sp macro="" textlink="">
      <xdr:nvSpPr>
        <xdr:cNvPr id="145" name="テキスト ボックス 144"/>
        <xdr:cNvSpPr txBox="1"/>
      </xdr:nvSpPr>
      <xdr:spPr>
        <a:xfrm>
          <a:off x="830795" y="1012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19362</xdr:rowOff>
    </xdr:from>
    <xdr:to>
      <xdr:col>24</xdr:col>
      <xdr:colOff>63500</xdr:colOff>
      <xdr:row>77</xdr:row>
      <xdr:rowOff>11666</xdr:rowOff>
    </xdr:to>
    <xdr:cxnSp macro="">
      <xdr:nvCxnSpPr>
        <xdr:cNvPr id="176" name="直線コネクタ 175"/>
        <xdr:cNvCxnSpPr/>
      </xdr:nvCxnSpPr>
      <xdr:spPr>
        <a:xfrm>
          <a:off x="3797300" y="13049562"/>
          <a:ext cx="838200" cy="1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19362</xdr:rowOff>
    </xdr:from>
    <xdr:to>
      <xdr:col>19</xdr:col>
      <xdr:colOff>177800</xdr:colOff>
      <xdr:row>77</xdr:row>
      <xdr:rowOff>79446</xdr:rowOff>
    </xdr:to>
    <xdr:cxnSp macro="">
      <xdr:nvCxnSpPr>
        <xdr:cNvPr id="179" name="直線コネクタ 178"/>
        <xdr:cNvCxnSpPr/>
      </xdr:nvCxnSpPr>
      <xdr:spPr>
        <a:xfrm flipV="1">
          <a:off x="2908300" y="13049562"/>
          <a:ext cx="889000" cy="23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76270</xdr:rowOff>
    </xdr:from>
    <xdr:to>
      <xdr:col>15</xdr:col>
      <xdr:colOff>50800</xdr:colOff>
      <xdr:row>77</xdr:row>
      <xdr:rowOff>79446</xdr:rowOff>
    </xdr:to>
    <xdr:cxnSp macro="">
      <xdr:nvCxnSpPr>
        <xdr:cNvPr id="182" name="直線コネクタ 181"/>
        <xdr:cNvCxnSpPr/>
      </xdr:nvCxnSpPr>
      <xdr:spPr>
        <a:xfrm>
          <a:off x="2019300" y="13277920"/>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148109</xdr:rowOff>
    </xdr:from>
    <xdr:to>
      <xdr:col>10</xdr:col>
      <xdr:colOff>114300</xdr:colOff>
      <xdr:row>77</xdr:row>
      <xdr:rowOff>76270</xdr:rowOff>
    </xdr:to>
    <xdr:cxnSp macro="">
      <xdr:nvCxnSpPr>
        <xdr:cNvPr id="185" name="直線コネクタ 184"/>
        <xdr:cNvCxnSpPr/>
      </xdr:nvCxnSpPr>
      <xdr:spPr>
        <a:xfrm>
          <a:off x="1130300" y="13006859"/>
          <a:ext cx="889000" cy="27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132316</xdr:rowOff>
    </xdr:from>
    <xdr:to>
      <xdr:col>24</xdr:col>
      <xdr:colOff>114300</xdr:colOff>
      <xdr:row>77</xdr:row>
      <xdr:rowOff>62466</xdr:rowOff>
    </xdr:to>
    <xdr:sp macro="" textlink="">
      <xdr:nvSpPr>
        <xdr:cNvPr id="195" name="楕円 194"/>
        <xdr:cNvSpPr/>
      </xdr:nvSpPr>
      <xdr:spPr>
        <a:xfrm>
          <a:off x="4584700" y="131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155193</xdr:rowOff>
    </xdr:from>
    <xdr:ext cx="599010" cy="259045"/>
    <xdr:sp macro="" textlink="">
      <xdr:nvSpPr>
        <xdr:cNvPr id="196" name="民生費該当値テキスト"/>
        <xdr:cNvSpPr txBox="1"/>
      </xdr:nvSpPr>
      <xdr:spPr>
        <a:xfrm>
          <a:off x="4686300" y="1301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140012</xdr:rowOff>
    </xdr:from>
    <xdr:to>
      <xdr:col>20</xdr:col>
      <xdr:colOff>38100</xdr:colOff>
      <xdr:row>76</xdr:row>
      <xdr:rowOff>70162</xdr:rowOff>
    </xdr:to>
    <xdr:sp macro="" textlink="">
      <xdr:nvSpPr>
        <xdr:cNvPr id="197" name="楕円 196"/>
        <xdr:cNvSpPr/>
      </xdr:nvSpPr>
      <xdr:spPr>
        <a:xfrm>
          <a:off x="3746500" y="129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86689</xdr:rowOff>
    </xdr:from>
    <xdr:ext cx="599010" cy="259045"/>
    <xdr:sp macro="" textlink="">
      <xdr:nvSpPr>
        <xdr:cNvPr id="198" name="テキスト ボックス 197"/>
        <xdr:cNvSpPr txBox="1"/>
      </xdr:nvSpPr>
      <xdr:spPr>
        <a:xfrm>
          <a:off x="3497795" y="1277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28646</xdr:rowOff>
    </xdr:from>
    <xdr:to>
      <xdr:col>15</xdr:col>
      <xdr:colOff>101600</xdr:colOff>
      <xdr:row>77</xdr:row>
      <xdr:rowOff>130246</xdr:rowOff>
    </xdr:to>
    <xdr:sp macro="" textlink="">
      <xdr:nvSpPr>
        <xdr:cNvPr id="199" name="楕円 198"/>
        <xdr:cNvSpPr/>
      </xdr:nvSpPr>
      <xdr:spPr>
        <a:xfrm>
          <a:off x="2857500" y="132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146773</xdr:rowOff>
    </xdr:from>
    <xdr:ext cx="599010" cy="259045"/>
    <xdr:sp macro="" textlink="">
      <xdr:nvSpPr>
        <xdr:cNvPr id="200" name="テキスト ボックス 199"/>
        <xdr:cNvSpPr txBox="1"/>
      </xdr:nvSpPr>
      <xdr:spPr>
        <a:xfrm>
          <a:off x="2608795" y="1300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25470</xdr:rowOff>
    </xdr:from>
    <xdr:to>
      <xdr:col>10</xdr:col>
      <xdr:colOff>165100</xdr:colOff>
      <xdr:row>77</xdr:row>
      <xdr:rowOff>127070</xdr:rowOff>
    </xdr:to>
    <xdr:sp macro="" textlink="">
      <xdr:nvSpPr>
        <xdr:cNvPr id="201" name="楕円 200"/>
        <xdr:cNvSpPr/>
      </xdr:nvSpPr>
      <xdr:spPr>
        <a:xfrm>
          <a:off x="1968500" y="132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143597</xdr:rowOff>
    </xdr:from>
    <xdr:ext cx="599010" cy="259045"/>
    <xdr:sp macro="" textlink="">
      <xdr:nvSpPr>
        <xdr:cNvPr id="202" name="テキスト ボックス 201"/>
        <xdr:cNvSpPr txBox="1"/>
      </xdr:nvSpPr>
      <xdr:spPr>
        <a:xfrm>
          <a:off x="1719795" y="1300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97310</xdr:rowOff>
    </xdr:from>
    <xdr:to>
      <xdr:col>6</xdr:col>
      <xdr:colOff>38100</xdr:colOff>
      <xdr:row>76</xdr:row>
      <xdr:rowOff>27459</xdr:rowOff>
    </xdr:to>
    <xdr:sp macro="" textlink="">
      <xdr:nvSpPr>
        <xdr:cNvPr id="203" name="楕円 202"/>
        <xdr:cNvSpPr/>
      </xdr:nvSpPr>
      <xdr:spPr>
        <a:xfrm>
          <a:off x="1079500" y="12956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43987</xdr:rowOff>
    </xdr:from>
    <xdr:ext cx="599010" cy="259045"/>
    <xdr:sp macro="" textlink="">
      <xdr:nvSpPr>
        <xdr:cNvPr id="204" name="テキスト ボックス 203"/>
        <xdr:cNvSpPr txBox="1"/>
      </xdr:nvSpPr>
      <xdr:spPr>
        <a:xfrm>
          <a:off x="830795" y="1273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146777</xdr:rowOff>
    </xdr:from>
    <xdr:to>
      <xdr:col>24</xdr:col>
      <xdr:colOff>63500</xdr:colOff>
      <xdr:row>97</xdr:row>
      <xdr:rowOff>83392</xdr:rowOff>
    </xdr:to>
    <xdr:cxnSp macro="">
      <xdr:nvCxnSpPr>
        <xdr:cNvPr id="235" name="直線コネクタ 234"/>
        <xdr:cNvCxnSpPr/>
      </xdr:nvCxnSpPr>
      <xdr:spPr>
        <a:xfrm flipV="1">
          <a:off x="3797300" y="15405827"/>
          <a:ext cx="838200" cy="13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83392</xdr:rowOff>
    </xdr:from>
    <xdr:to>
      <xdr:col>19</xdr:col>
      <xdr:colOff>177800</xdr:colOff>
      <xdr:row>98</xdr:row>
      <xdr:rowOff>93605</xdr:rowOff>
    </xdr:to>
    <xdr:cxnSp macro="">
      <xdr:nvCxnSpPr>
        <xdr:cNvPr id="238" name="直線コネクタ 237"/>
        <xdr:cNvCxnSpPr/>
      </xdr:nvCxnSpPr>
      <xdr:spPr>
        <a:xfrm flipV="1">
          <a:off x="2908300" y="16714042"/>
          <a:ext cx="889000" cy="18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86446</xdr:rowOff>
    </xdr:from>
    <xdr:to>
      <xdr:col>15</xdr:col>
      <xdr:colOff>50800</xdr:colOff>
      <xdr:row>98</xdr:row>
      <xdr:rowOff>93605</xdr:rowOff>
    </xdr:to>
    <xdr:cxnSp macro="">
      <xdr:nvCxnSpPr>
        <xdr:cNvPr id="241" name="直線コネクタ 240"/>
        <xdr:cNvCxnSpPr/>
      </xdr:nvCxnSpPr>
      <xdr:spPr>
        <a:xfrm>
          <a:off x="2019300" y="16888546"/>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86446</xdr:rowOff>
    </xdr:from>
    <xdr:to>
      <xdr:col>10</xdr:col>
      <xdr:colOff>114300</xdr:colOff>
      <xdr:row>98</xdr:row>
      <xdr:rowOff>86854</xdr:rowOff>
    </xdr:to>
    <xdr:cxnSp macro="">
      <xdr:nvCxnSpPr>
        <xdr:cNvPr id="244" name="直線コネクタ 243"/>
        <xdr:cNvCxnSpPr/>
      </xdr:nvCxnSpPr>
      <xdr:spPr>
        <a:xfrm flipV="1">
          <a:off x="1130300" y="16888546"/>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95977</xdr:rowOff>
    </xdr:from>
    <xdr:to>
      <xdr:col>24</xdr:col>
      <xdr:colOff>114300</xdr:colOff>
      <xdr:row>90</xdr:row>
      <xdr:rowOff>26127</xdr:rowOff>
    </xdr:to>
    <xdr:sp macro="" textlink="">
      <xdr:nvSpPr>
        <xdr:cNvPr id="254" name="楕円 253"/>
        <xdr:cNvSpPr/>
      </xdr:nvSpPr>
      <xdr:spPr>
        <a:xfrm>
          <a:off x="4584700" y="153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49004</xdr:rowOff>
    </xdr:from>
    <xdr:ext cx="599010" cy="259045"/>
    <xdr:sp macro="" textlink="">
      <xdr:nvSpPr>
        <xdr:cNvPr id="255" name="衛生費該当値テキスト"/>
        <xdr:cNvSpPr txBox="1"/>
      </xdr:nvSpPr>
      <xdr:spPr>
        <a:xfrm>
          <a:off x="4686300" y="1530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32592</xdr:rowOff>
    </xdr:from>
    <xdr:to>
      <xdr:col>20</xdr:col>
      <xdr:colOff>38100</xdr:colOff>
      <xdr:row>97</xdr:row>
      <xdr:rowOff>134192</xdr:rowOff>
    </xdr:to>
    <xdr:sp macro="" textlink="">
      <xdr:nvSpPr>
        <xdr:cNvPr id="256" name="楕円 255"/>
        <xdr:cNvSpPr/>
      </xdr:nvSpPr>
      <xdr:spPr>
        <a:xfrm>
          <a:off x="3746500" y="166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150719</xdr:rowOff>
    </xdr:from>
    <xdr:ext cx="599010" cy="259045"/>
    <xdr:sp macro="" textlink="">
      <xdr:nvSpPr>
        <xdr:cNvPr id="257" name="テキスト ボックス 256"/>
        <xdr:cNvSpPr txBox="1"/>
      </xdr:nvSpPr>
      <xdr:spPr>
        <a:xfrm>
          <a:off x="3497795" y="164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42805</xdr:rowOff>
    </xdr:from>
    <xdr:to>
      <xdr:col>15</xdr:col>
      <xdr:colOff>101600</xdr:colOff>
      <xdr:row>98</xdr:row>
      <xdr:rowOff>144405</xdr:rowOff>
    </xdr:to>
    <xdr:sp macro="" textlink="">
      <xdr:nvSpPr>
        <xdr:cNvPr id="258" name="楕円 257"/>
        <xdr:cNvSpPr/>
      </xdr:nvSpPr>
      <xdr:spPr>
        <a:xfrm>
          <a:off x="2857500" y="168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135532</xdr:rowOff>
    </xdr:from>
    <xdr:ext cx="534377" cy="259045"/>
    <xdr:sp macro="" textlink="">
      <xdr:nvSpPr>
        <xdr:cNvPr id="259" name="テキスト ボックス 258"/>
        <xdr:cNvSpPr txBox="1"/>
      </xdr:nvSpPr>
      <xdr:spPr>
        <a:xfrm>
          <a:off x="2641111" y="169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35646</xdr:rowOff>
    </xdr:from>
    <xdr:to>
      <xdr:col>10</xdr:col>
      <xdr:colOff>165100</xdr:colOff>
      <xdr:row>98</xdr:row>
      <xdr:rowOff>137246</xdr:rowOff>
    </xdr:to>
    <xdr:sp macro="" textlink="">
      <xdr:nvSpPr>
        <xdr:cNvPr id="260" name="楕円 259"/>
        <xdr:cNvSpPr/>
      </xdr:nvSpPr>
      <xdr:spPr>
        <a:xfrm>
          <a:off x="1968500" y="168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128373</xdr:rowOff>
    </xdr:from>
    <xdr:ext cx="534377" cy="259045"/>
    <xdr:sp macro="" textlink="">
      <xdr:nvSpPr>
        <xdr:cNvPr id="261" name="テキスト ボックス 260"/>
        <xdr:cNvSpPr txBox="1"/>
      </xdr:nvSpPr>
      <xdr:spPr>
        <a:xfrm>
          <a:off x="1752111" y="169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36054</xdr:rowOff>
    </xdr:from>
    <xdr:to>
      <xdr:col>6</xdr:col>
      <xdr:colOff>38100</xdr:colOff>
      <xdr:row>98</xdr:row>
      <xdr:rowOff>137654</xdr:rowOff>
    </xdr:to>
    <xdr:sp macro="" textlink="">
      <xdr:nvSpPr>
        <xdr:cNvPr id="262" name="楕円 261"/>
        <xdr:cNvSpPr/>
      </xdr:nvSpPr>
      <xdr:spPr>
        <a:xfrm>
          <a:off x="1079500" y="1683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128781</xdr:rowOff>
    </xdr:from>
    <xdr:ext cx="534377" cy="259045"/>
    <xdr:sp macro="" textlink="">
      <xdr:nvSpPr>
        <xdr:cNvPr id="263" name="テキスト ボックス 262"/>
        <xdr:cNvSpPr txBox="1"/>
      </xdr:nvSpPr>
      <xdr:spPr>
        <a:xfrm>
          <a:off x="863111" y="1693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113792</xdr:rowOff>
    </xdr:from>
    <xdr:to>
      <xdr:col>55</xdr:col>
      <xdr:colOff>0</xdr:colOff>
      <xdr:row>35</xdr:row>
      <xdr:rowOff>31369</xdr:rowOff>
    </xdr:to>
    <xdr:cxnSp macro="">
      <xdr:nvCxnSpPr>
        <xdr:cNvPr id="292" name="直線コネクタ 291"/>
        <xdr:cNvCxnSpPr/>
      </xdr:nvCxnSpPr>
      <xdr:spPr>
        <a:xfrm>
          <a:off x="9639300" y="5943092"/>
          <a:ext cx="8382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113792</xdr:rowOff>
    </xdr:from>
    <xdr:to>
      <xdr:col>50</xdr:col>
      <xdr:colOff>114300</xdr:colOff>
      <xdr:row>35</xdr:row>
      <xdr:rowOff>30353</xdr:rowOff>
    </xdr:to>
    <xdr:cxnSp macro="">
      <xdr:nvCxnSpPr>
        <xdr:cNvPr id="295" name="直線コネクタ 294"/>
        <xdr:cNvCxnSpPr/>
      </xdr:nvCxnSpPr>
      <xdr:spPr>
        <a:xfrm flipV="1">
          <a:off x="8750300" y="5943092"/>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156083</xdr:rowOff>
    </xdr:from>
    <xdr:to>
      <xdr:col>45</xdr:col>
      <xdr:colOff>177800</xdr:colOff>
      <xdr:row>35</xdr:row>
      <xdr:rowOff>30353</xdr:rowOff>
    </xdr:to>
    <xdr:cxnSp macro="">
      <xdr:nvCxnSpPr>
        <xdr:cNvPr id="298" name="直線コネクタ 297"/>
        <xdr:cNvCxnSpPr/>
      </xdr:nvCxnSpPr>
      <xdr:spPr>
        <a:xfrm>
          <a:off x="7861300" y="59853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156083</xdr:rowOff>
    </xdr:from>
    <xdr:to>
      <xdr:col>41</xdr:col>
      <xdr:colOff>50800</xdr:colOff>
      <xdr:row>35</xdr:row>
      <xdr:rowOff>37084</xdr:rowOff>
    </xdr:to>
    <xdr:cxnSp macro="">
      <xdr:nvCxnSpPr>
        <xdr:cNvPr id="301" name="直線コネクタ 300"/>
        <xdr:cNvCxnSpPr/>
      </xdr:nvCxnSpPr>
      <xdr:spPr>
        <a:xfrm flipV="1">
          <a:off x="6972300" y="5985383"/>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152019</xdr:rowOff>
    </xdr:from>
    <xdr:to>
      <xdr:col>55</xdr:col>
      <xdr:colOff>50800</xdr:colOff>
      <xdr:row>35</xdr:row>
      <xdr:rowOff>82169</xdr:rowOff>
    </xdr:to>
    <xdr:sp macro="" textlink="">
      <xdr:nvSpPr>
        <xdr:cNvPr id="311" name="楕円 310"/>
        <xdr:cNvSpPr/>
      </xdr:nvSpPr>
      <xdr:spPr>
        <a:xfrm>
          <a:off x="10426700" y="5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3446</xdr:rowOff>
    </xdr:from>
    <xdr:ext cx="469744" cy="259045"/>
    <xdr:sp macro="" textlink="">
      <xdr:nvSpPr>
        <xdr:cNvPr id="312" name="労働費該当値テキスト"/>
        <xdr:cNvSpPr txBox="1"/>
      </xdr:nvSpPr>
      <xdr:spPr>
        <a:xfrm>
          <a:off x="10528300" y="58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62992</xdr:rowOff>
    </xdr:from>
    <xdr:to>
      <xdr:col>50</xdr:col>
      <xdr:colOff>165100</xdr:colOff>
      <xdr:row>34</xdr:row>
      <xdr:rowOff>164592</xdr:rowOff>
    </xdr:to>
    <xdr:sp macro="" textlink="">
      <xdr:nvSpPr>
        <xdr:cNvPr id="313" name="楕円 312"/>
        <xdr:cNvSpPr/>
      </xdr:nvSpPr>
      <xdr:spPr>
        <a:xfrm>
          <a:off x="9588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9669</xdr:rowOff>
    </xdr:from>
    <xdr:ext cx="469744" cy="259045"/>
    <xdr:sp macro="" textlink="">
      <xdr:nvSpPr>
        <xdr:cNvPr id="314" name="テキスト ボックス 313"/>
        <xdr:cNvSpPr txBox="1"/>
      </xdr:nvSpPr>
      <xdr:spPr>
        <a:xfrm>
          <a:off x="940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151003</xdr:rowOff>
    </xdr:from>
    <xdr:to>
      <xdr:col>46</xdr:col>
      <xdr:colOff>38100</xdr:colOff>
      <xdr:row>35</xdr:row>
      <xdr:rowOff>81153</xdr:rowOff>
    </xdr:to>
    <xdr:sp macro="" textlink="">
      <xdr:nvSpPr>
        <xdr:cNvPr id="315" name="楕円 314"/>
        <xdr:cNvSpPr/>
      </xdr:nvSpPr>
      <xdr:spPr>
        <a:xfrm>
          <a:off x="8699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97680</xdr:rowOff>
    </xdr:from>
    <xdr:ext cx="469744" cy="259045"/>
    <xdr:sp macro="" textlink="">
      <xdr:nvSpPr>
        <xdr:cNvPr id="316" name="テキスト ボックス 315"/>
        <xdr:cNvSpPr txBox="1"/>
      </xdr:nvSpPr>
      <xdr:spPr>
        <a:xfrm>
          <a:off x="8515428" y="5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105283</xdr:rowOff>
    </xdr:from>
    <xdr:to>
      <xdr:col>41</xdr:col>
      <xdr:colOff>101600</xdr:colOff>
      <xdr:row>35</xdr:row>
      <xdr:rowOff>35433</xdr:rowOff>
    </xdr:to>
    <xdr:sp macro="" textlink="">
      <xdr:nvSpPr>
        <xdr:cNvPr id="317" name="楕円 316"/>
        <xdr:cNvSpPr/>
      </xdr:nvSpPr>
      <xdr:spPr>
        <a:xfrm>
          <a:off x="7810500" y="59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51960</xdr:rowOff>
    </xdr:from>
    <xdr:ext cx="469744" cy="259045"/>
    <xdr:sp macro="" textlink="">
      <xdr:nvSpPr>
        <xdr:cNvPr id="318" name="テキスト ボックス 317"/>
        <xdr:cNvSpPr txBox="1"/>
      </xdr:nvSpPr>
      <xdr:spPr>
        <a:xfrm>
          <a:off x="7626428" y="57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157734</xdr:rowOff>
    </xdr:from>
    <xdr:to>
      <xdr:col>36</xdr:col>
      <xdr:colOff>165100</xdr:colOff>
      <xdr:row>35</xdr:row>
      <xdr:rowOff>87884</xdr:rowOff>
    </xdr:to>
    <xdr:sp macro="" textlink="">
      <xdr:nvSpPr>
        <xdr:cNvPr id="319" name="楕円 318"/>
        <xdr:cNvSpPr/>
      </xdr:nvSpPr>
      <xdr:spPr>
        <a:xfrm>
          <a:off x="6921500" y="59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104411</xdr:rowOff>
    </xdr:from>
    <xdr:ext cx="469744" cy="259045"/>
    <xdr:sp macro="" textlink="">
      <xdr:nvSpPr>
        <xdr:cNvPr id="320" name="テキスト ボックス 319"/>
        <xdr:cNvSpPr txBox="1"/>
      </xdr:nvSpPr>
      <xdr:spPr>
        <a:xfrm>
          <a:off x="6737428" y="576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169042</xdr:rowOff>
    </xdr:from>
    <xdr:to>
      <xdr:col>55</xdr:col>
      <xdr:colOff>0</xdr:colOff>
      <xdr:row>57</xdr:row>
      <xdr:rowOff>36830</xdr:rowOff>
    </xdr:to>
    <xdr:cxnSp macro="">
      <xdr:nvCxnSpPr>
        <xdr:cNvPr id="349" name="直線コネクタ 348"/>
        <xdr:cNvCxnSpPr/>
      </xdr:nvCxnSpPr>
      <xdr:spPr>
        <a:xfrm flipV="1">
          <a:off x="9639300" y="9084442"/>
          <a:ext cx="838200" cy="7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46294</xdr:rowOff>
    </xdr:from>
    <xdr:to>
      <xdr:col>50</xdr:col>
      <xdr:colOff>114300</xdr:colOff>
      <xdr:row>57</xdr:row>
      <xdr:rowOff>36830</xdr:rowOff>
    </xdr:to>
    <xdr:cxnSp macro="">
      <xdr:nvCxnSpPr>
        <xdr:cNvPr id="352" name="直線コネクタ 351"/>
        <xdr:cNvCxnSpPr/>
      </xdr:nvCxnSpPr>
      <xdr:spPr>
        <a:xfrm>
          <a:off x="8750300" y="9647494"/>
          <a:ext cx="889000" cy="16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46294</xdr:rowOff>
    </xdr:from>
    <xdr:to>
      <xdr:col>45</xdr:col>
      <xdr:colOff>177800</xdr:colOff>
      <xdr:row>57</xdr:row>
      <xdr:rowOff>133331</xdr:rowOff>
    </xdr:to>
    <xdr:cxnSp macro="">
      <xdr:nvCxnSpPr>
        <xdr:cNvPr id="355" name="直線コネクタ 354"/>
        <xdr:cNvCxnSpPr/>
      </xdr:nvCxnSpPr>
      <xdr:spPr>
        <a:xfrm flipV="1">
          <a:off x="7861300" y="9647494"/>
          <a:ext cx="889000" cy="25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132546</xdr:rowOff>
    </xdr:from>
    <xdr:to>
      <xdr:col>41</xdr:col>
      <xdr:colOff>50800</xdr:colOff>
      <xdr:row>57</xdr:row>
      <xdr:rowOff>133331</xdr:rowOff>
    </xdr:to>
    <xdr:cxnSp macro="">
      <xdr:nvCxnSpPr>
        <xdr:cNvPr id="358" name="直線コネクタ 357"/>
        <xdr:cNvCxnSpPr/>
      </xdr:nvCxnSpPr>
      <xdr:spPr>
        <a:xfrm>
          <a:off x="6972300" y="9905196"/>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118242</xdr:rowOff>
    </xdr:from>
    <xdr:to>
      <xdr:col>55</xdr:col>
      <xdr:colOff>50800</xdr:colOff>
      <xdr:row>53</xdr:row>
      <xdr:rowOff>48392</xdr:rowOff>
    </xdr:to>
    <xdr:sp macro="" textlink="">
      <xdr:nvSpPr>
        <xdr:cNvPr id="368" name="楕円 367"/>
        <xdr:cNvSpPr/>
      </xdr:nvSpPr>
      <xdr:spPr>
        <a:xfrm>
          <a:off x="10426700" y="90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141119</xdr:rowOff>
    </xdr:from>
    <xdr:ext cx="599010" cy="259045"/>
    <xdr:sp macro="" textlink="">
      <xdr:nvSpPr>
        <xdr:cNvPr id="369" name="農林水産業費該当値テキスト"/>
        <xdr:cNvSpPr txBox="1"/>
      </xdr:nvSpPr>
      <xdr:spPr>
        <a:xfrm>
          <a:off x="10528300" y="888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157480</xdr:rowOff>
    </xdr:from>
    <xdr:to>
      <xdr:col>50</xdr:col>
      <xdr:colOff>165100</xdr:colOff>
      <xdr:row>57</xdr:row>
      <xdr:rowOff>87630</xdr:rowOff>
    </xdr:to>
    <xdr:sp macro="" textlink="">
      <xdr:nvSpPr>
        <xdr:cNvPr id="370" name="楕円 369"/>
        <xdr:cNvSpPr/>
      </xdr:nvSpPr>
      <xdr:spPr>
        <a:xfrm>
          <a:off x="9588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104157</xdr:rowOff>
    </xdr:from>
    <xdr:ext cx="599010" cy="259045"/>
    <xdr:sp macro="" textlink="">
      <xdr:nvSpPr>
        <xdr:cNvPr id="371" name="テキスト ボックス 370"/>
        <xdr:cNvSpPr txBox="1"/>
      </xdr:nvSpPr>
      <xdr:spPr>
        <a:xfrm>
          <a:off x="9339795" y="953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166944</xdr:rowOff>
    </xdr:from>
    <xdr:to>
      <xdr:col>46</xdr:col>
      <xdr:colOff>38100</xdr:colOff>
      <xdr:row>56</xdr:row>
      <xdr:rowOff>97094</xdr:rowOff>
    </xdr:to>
    <xdr:sp macro="" textlink="">
      <xdr:nvSpPr>
        <xdr:cNvPr id="372" name="楕円 371"/>
        <xdr:cNvSpPr/>
      </xdr:nvSpPr>
      <xdr:spPr>
        <a:xfrm>
          <a:off x="8699500" y="9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113621</xdr:rowOff>
    </xdr:from>
    <xdr:ext cx="599010" cy="259045"/>
    <xdr:sp macro="" textlink="">
      <xdr:nvSpPr>
        <xdr:cNvPr id="373" name="テキスト ボックス 372"/>
        <xdr:cNvSpPr txBox="1"/>
      </xdr:nvSpPr>
      <xdr:spPr>
        <a:xfrm>
          <a:off x="8450795" y="93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82531</xdr:rowOff>
    </xdr:from>
    <xdr:to>
      <xdr:col>41</xdr:col>
      <xdr:colOff>101600</xdr:colOff>
      <xdr:row>58</xdr:row>
      <xdr:rowOff>12681</xdr:rowOff>
    </xdr:to>
    <xdr:sp macro="" textlink="">
      <xdr:nvSpPr>
        <xdr:cNvPr id="374" name="楕円 373"/>
        <xdr:cNvSpPr/>
      </xdr:nvSpPr>
      <xdr:spPr>
        <a:xfrm>
          <a:off x="7810500" y="98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29208</xdr:rowOff>
    </xdr:from>
    <xdr:ext cx="599010" cy="259045"/>
    <xdr:sp macro="" textlink="">
      <xdr:nvSpPr>
        <xdr:cNvPr id="375" name="テキスト ボックス 374"/>
        <xdr:cNvSpPr txBox="1"/>
      </xdr:nvSpPr>
      <xdr:spPr>
        <a:xfrm>
          <a:off x="7561795" y="963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81746</xdr:rowOff>
    </xdr:from>
    <xdr:to>
      <xdr:col>36</xdr:col>
      <xdr:colOff>165100</xdr:colOff>
      <xdr:row>58</xdr:row>
      <xdr:rowOff>11896</xdr:rowOff>
    </xdr:to>
    <xdr:sp macro="" textlink="">
      <xdr:nvSpPr>
        <xdr:cNvPr id="376" name="楕円 375"/>
        <xdr:cNvSpPr/>
      </xdr:nvSpPr>
      <xdr:spPr>
        <a:xfrm>
          <a:off x="6921500" y="98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28423</xdr:rowOff>
    </xdr:from>
    <xdr:ext cx="599010" cy="259045"/>
    <xdr:sp macro="" textlink="">
      <xdr:nvSpPr>
        <xdr:cNvPr id="377" name="テキスト ボックス 376"/>
        <xdr:cNvSpPr txBox="1"/>
      </xdr:nvSpPr>
      <xdr:spPr>
        <a:xfrm>
          <a:off x="6672795" y="962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148101</xdr:rowOff>
    </xdr:from>
    <xdr:to>
      <xdr:col>55</xdr:col>
      <xdr:colOff>0</xdr:colOff>
      <xdr:row>77</xdr:row>
      <xdr:rowOff>164443</xdr:rowOff>
    </xdr:to>
    <xdr:cxnSp macro="">
      <xdr:nvCxnSpPr>
        <xdr:cNvPr id="406" name="直線コネクタ 405"/>
        <xdr:cNvCxnSpPr/>
      </xdr:nvCxnSpPr>
      <xdr:spPr>
        <a:xfrm>
          <a:off x="9639300" y="13349751"/>
          <a:ext cx="838200" cy="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148101</xdr:rowOff>
    </xdr:from>
    <xdr:to>
      <xdr:col>50</xdr:col>
      <xdr:colOff>114300</xdr:colOff>
      <xdr:row>78</xdr:row>
      <xdr:rowOff>12328</xdr:rowOff>
    </xdr:to>
    <xdr:cxnSp macro="">
      <xdr:nvCxnSpPr>
        <xdr:cNvPr id="409" name="直線コネクタ 408"/>
        <xdr:cNvCxnSpPr/>
      </xdr:nvCxnSpPr>
      <xdr:spPr>
        <a:xfrm flipV="1">
          <a:off x="8750300" y="13349751"/>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12328</xdr:rowOff>
    </xdr:from>
    <xdr:to>
      <xdr:col>45</xdr:col>
      <xdr:colOff>177800</xdr:colOff>
      <xdr:row>78</xdr:row>
      <xdr:rowOff>18008</xdr:rowOff>
    </xdr:to>
    <xdr:cxnSp macro="">
      <xdr:nvCxnSpPr>
        <xdr:cNvPr id="412" name="直線コネクタ 411"/>
        <xdr:cNvCxnSpPr/>
      </xdr:nvCxnSpPr>
      <xdr:spPr>
        <a:xfrm flipV="1">
          <a:off x="7861300" y="13385428"/>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18008</xdr:rowOff>
    </xdr:from>
    <xdr:to>
      <xdr:col>41</xdr:col>
      <xdr:colOff>50800</xdr:colOff>
      <xdr:row>78</xdr:row>
      <xdr:rowOff>88261</xdr:rowOff>
    </xdr:to>
    <xdr:cxnSp macro="">
      <xdr:nvCxnSpPr>
        <xdr:cNvPr id="415" name="直線コネクタ 414"/>
        <xdr:cNvCxnSpPr/>
      </xdr:nvCxnSpPr>
      <xdr:spPr>
        <a:xfrm flipV="1">
          <a:off x="6972300" y="13391108"/>
          <a:ext cx="889000" cy="7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113643</xdr:rowOff>
    </xdr:from>
    <xdr:to>
      <xdr:col>55</xdr:col>
      <xdr:colOff>50800</xdr:colOff>
      <xdr:row>78</xdr:row>
      <xdr:rowOff>43793</xdr:rowOff>
    </xdr:to>
    <xdr:sp macro="" textlink="">
      <xdr:nvSpPr>
        <xdr:cNvPr id="425" name="楕円 424"/>
        <xdr:cNvSpPr/>
      </xdr:nvSpPr>
      <xdr:spPr>
        <a:xfrm>
          <a:off x="10426700" y="133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136520</xdr:rowOff>
    </xdr:from>
    <xdr:ext cx="534377" cy="259045"/>
    <xdr:sp macro="" textlink="">
      <xdr:nvSpPr>
        <xdr:cNvPr id="426" name="商工費該当値テキスト"/>
        <xdr:cNvSpPr txBox="1"/>
      </xdr:nvSpPr>
      <xdr:spPr>
        <a:xfrm>
          <a:off x="10528300" y="131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97301</xdr:rowOff>
    </xdr:from>
    <xdr:to>
      <xdr:col>50</xdr:col>
      <xdr:colOff>165100</xdr:colOff>
      <xdr:row>78</xdr:row>
      <xdr:rowOff>27451</xdr:rowOff>
    </xdr:to>
    <xdr:sp macro="" textlink="">
      <xdr:nvSpPr>
        <xdr:cNvPr id="427" name="楕円 426"/>
        <xdr:cNvSpPr/>
      </xdr:nvSpPr>
      <xdr:spPr>
        <a:xfrm>
          <a:off x="9588500" y="132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43978</xdr:rowOff>
    </xdr:from>
    <xdr:ext cx="534377" cy="259045"/>
    <xdr:sp macro="" textlink="">
      <xdr:nvSpPr>
        <xdr:cNvPr id="428" name="テキスト ボックス 427"/>
        <xdr:cNvSpPr txBox="1"/>
      </xdr:nvSpPr>
      <xdr:spPr>
        <a:xfrm>
          <a:off x="9372111" y="130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132978</xdr:rowOff>
    </xdr:from>
    <xdr:to>
      <xdr:col>46</xdr:col>
      <xdr:colOff>38100</xdr:colOff>
      <xdr:row>78</xdr:row>
      <xdr:rowOff>63128</xdr:rowOff>
    </xdr:to>
    <xdr:sp macro="" textlink="">
      <xdr:nvSpPr>
        <xdr:cNvPr id="429" name="楕円 428"/>
        <xdr:cNvSpPr/>
      </xdr:nvSpPr>
      <xdr:spPr>
        <a:xfrm>
          <a:off x="8699500" y="133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79655</xdr:rowOff>
    </xdr:from>
    <xdr:ext cx="534377" cy="259045"/>
    <xdr:sp macro="" textlink="">
      <xdr:nvSpPr>
        <xdr:cNvPr id="430" name="テキスト ボックス 429"/>
        <xdr:cNvSpPr txBox="1"/>
      </xdr:nvSpPr>
      <xdr:spPr>
        <a:xfrm>
          <a:off x="8483111" y="131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138658</xdr:rowOff>
    </xdr:from>
    <xdr:to>
      <xdr:col>41</xdr:col>
      <xdr:colOff>101600</xdr:colOff>
      <xdr:row>78</xdr:row>
      <xdr:rowOff>68808</xdr:rowOff>
    </xdr:to>
    <xdr:sp macro="" textlink="">
      <xdr:nvSpPr>
        <xdr:cNvPr id="431" name="楕円 430"/>
        <xdr:cNvSpPr/>
      </xdr:nvSpPr>
      <xdr:spPr>
        <a:xfrm>
          <a:off x="7810500" y="133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85335</xdr:rowOff>
    </xdr:from>
    <xdr:ext cx="534377" cy="259045"/>
    <xdr:sp macro="" textlink="">
      <xdr:nvSpPr>
        <xdr:cNvPr id="432" name="テキスト ボックス 431"/>
        <xdr:cNvSpPr txBox="1"/>
      </xdr:nvSpPr>
      <xdr:spPr>
        <a:xfrm>
          <a:off x="7594111" y="131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37461</xdr:rowOff>
    </xdr:from>
    <xdr:to>
      <xdr:col>36</xdr:col>
      <xdr:colOff>165100</xdr:colOff>
      <xdr:row>78</xdr:row>
      <xdr:rowOff>139061</xdr:rowOff>
    </xdr:to>
    <xdr:sp macro="" textlink="">
      <xdr:nvSpPr>
        <xdr:cNvPr id="433" name="楕円 432"/>
        <xdr:cNvSpPr/>
      </xdr:nvSpPr>
      <xdr:spPr>
        <a:xfrm>
          <a:off x="6921500" y="134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130188</xdr:rowOff>
    </xdr:from>
    <xdr:ext cx="534377" cy="259045"/>
    <xdr:sp macro="" textlink="">
      <xdr:nvSpPr>
        <xdr:cNvPr id="434" name="テキスト ボックス 433"/>
        <xdr:cNvSpPr txBox="1"/>
      </xdr:nvSpPr>
      <xdr:spPr>
        <a:xfrm>
          <a:off x="6705111" y="1350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120138</xdr:rowOff>
    </xdr:from>
    <xdr:to>
      <xdr:col>55</xdr:col>
      <xdr:colOff>0</xdr:colOff>
      <xdr:row>97</xdr:row>
      <xdr:rowOff>157913</xdr:rowOff>
    </xdr:to>
    <xdr:cxnSp macro="">
      <xdr:nvCxnSpPr>
        <xdr:cNvPr id="465" name="直線コネクタ 464"/>
        <xdr:cNvCxnSpPr/>
      </xdr:nvCxnSpPr>
      <xdr:spPr>
        <a:xfrm flipV="1">
          <a:off x="9639300" y="16750788"/>
          <a:ext cx="838200" cy="3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85798</xdr:rowOff>
    </xdr:from>
    <xdr:to>
      <xdr:col>50</xdr:col>
      <xdr:colOff>114300</xdr:colOff>
      <xdr:row>97</xdr:row>
      <xdr:rowOff>157913</xdr:rowOff>
    </xdr:to>
    <xdr:cxnSp macro="">
      <xdr:nvCxnSpPr>
        <xdr:cNvPr id="468" name="直線コネクタ 467"/>
        <xdr:cNvCxnSpPr/>
      </xdr:nvCxnSpPr>
      <xdr:spPr>
        <a:xfrm>
          <a:off x="8750300" y="16716448"/>
          <a:ext cx="889000" cy="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85798</xdr:rowOff>
    </xdr:from>
    <xdr:to>
      <xdr:col>45</xdr:col>
      <xdr:colOff>177800</xdr:colOff>
      <xdr:row>98</xdr:row>
      <xdr:rowOff>3728</xdr:rowOff>
    </xdr:to>
    <xdr:cxnSp macro="">
      <xdr:nvCxnSpPr>
        <xdr:cNvPr id="471" name="直線コネクタ 470"/>
        <xdr:cNvCxnSpPr/>
      </xdr:nvCxnSpPr>
      <xdr:spPr>
        <a:xfrm flipV="1">
          <a:off x="7861300" y="16716448"/>
          <a:ext cx="889000" cy="8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3728</xdr:rowOff>
    </xdr:from>
    <xdr:to>
      <xdr:col>41</xdr:col>
      <xdr:colOff>50800</xdr:colOff>
      <xdr:row>98</xdr:row>
      <xdr:rowOff>18628</xdr:rowOff>
    </xdr:to>
    <xdr:cxnSp macro="">
      <xdr:nvCxnSpPr>
        <xdr:cNvPr id="474" name="直線コネクタ 473"/>
        <xdr:cNvCxnSpPr/>
      </xdr:nvCxnSpPr>
      <xdr:spPr>
        <a:xfrm flipV="1">
          <a:off x="6972300" y="16805828"/>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69338</xdr:rowOff>
    </xdr:from>
    <xdr:to>
      <xdr:col>55</xdr:col>
      <xdr:colOff>50800</xdr:colOff>
      <xdr:row>97</xdr:row>
      <xdr:rowOff>170938</xdr:rowOff>
    </xdr:to>
    <xdr:sp macro="" textlink="">
      <xdr:nvSpPr>
        <xdr:cNvPr id="484" name="楕円 483"/>
        <xdr:cNvSpPr/>
      </xdr:nvSpPr>
      <xdr:spPr>
        <a:xfrm>
          <a:off x="10426700" y="166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92215</xdr:rowOff>
    </xdr:from>
    <xdr:ext cx="599010" cy="259045"/>
    <xdr:sp macro="" textlink="">
      <xdr:nvSpPr>
        <xdr:cNvPr id="485" name="土木費該当値テキスト"/>
        <xdr:cNvSpPr txBox="1"/>
      </xdr:nvSpPr>
      <xdr:spPr>
        <a:xfrm>
          <a:off x="10528300" y="165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107113</xdr:rowOff>
    </xdr:from>
    <xdr:to>
      <xdr:col>50</xdr:col>
      <xdr:colOff>165100</xdr:colOff>
      <xdr:row>98</xdr:row>
      <xdr:rowOff>37263</xdr:rowOff>
    </xdr:to>
    <xdr:sp macro="" textlink="">
      <xdr:nvSpPr>
        <xdr:cNvPr id="486" name="楕円 485"/>
        <xdr:cNvSpPr/>
      </xdr:nvSpPr>
      <xdr:spPr>
        <a:xfrm>
          <a:off x="9588500" y="167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53790</xdr:rowOff>
    </xdr:from>
    <xdr:ext cx="599010" cy="259045"/>
    <xdr:sp macro="" textlink="">
      <xdr:nvSpPr>
        <xdr:cNvPr id="487" name="テキスト ボックス 486"/>
        <xdr:cNvSpPr txBox="1"/>
      </xdr:nvSpPr>
      <xdr:spPr>
        <a:xfrm>
          <a:off x="9339795" y="1651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34998</xdr:rowOff>
    </xdr:from>
    <xdr:to>
      <xdr:col>46</xdr:col>
      <xdr:colOff>38100</xdr:colOff>
      <xdr:row>97</xdr:row>
      <xdr:rowOff>136598</xdr:rowOff>
    </xdr:to>
    <xdr:sp macro="" textlink="">
      <xdr:nvSpPr>
        <xdr:cNvPr id="488" name="楕円 487"/>
        <xdr:cNvSpPr/>
      </xdr:nvSpPr>
      <xdr:spPr>
        <a:xfrm>
          <a:off x="8699500" y="166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153125</xdr:rowOff>
    </xdr:from>
    <xdr:ext cx="599010" cy="259045"/>
    <xdr:sp macro="" textlink="">
      <xdr:nvSpPr>
        <xdr:cNvPr id="489" name="テキスト ボックス 488"/>
        <xdr:cNvSpPr txBox="1"/>
      </xdr:nvSpPr>
      <xdr:spPr>
        <a:xfrm>
          <a:off x="8450795" y="1644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124378</xdr:rowOff>
    </xdr:from>
    <xdr:to>
      <xdr:col>41</xdr:col>
      <xdr:colOff>101600</xdr:colOff>
      <xdr:row>98</xdr:row>
      <xdr:rowOff>54528</xdr:rowOff>
    </xdr:to>
    <xdr:sp macro="" textlink="">
      <xdr:nvSpPr>
        <xdr:cNvPr id="490" name="楕円 489"/>
        <xdr:cNvSpPr/>
      </xdr:nvSpPr>
      <xdr:spPr>
        <a:xfrm>
          <a:off x="7810500" y="167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71055</xdr:rowOff>
    </xdr:from>
    <xdr:ext cx="599010" cy="259045"/>
    <xdr:sp macro="" textlink="">
      <xdr:nvSpPr>
        <xdr:cNvPr id="491" name="テキスト ボックス 490"/>
        <xdr:cNvSpPr txBox="1"/>
      </xdr:nvSpPr>
      <xdr:spPr>
        <a:xfrm>
          <a:off x="7561795" y="1653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139278</xdr:rowOff>
    </xdr:from>
    <xdr:to>
      <xdr:col>36</xdr:col>
      <xdr:colOff>165100</xdr:colOff>
      <xdr:row>98</xdr:row>
      <xdr:rowOff>69428</xdr:rowOff>
    </xdr:to>
    <xdr:sp macro="" textlink="">
      <xdr:nvSpPr>
        <xdr:cNvPr id="492" name="楕円 491"/>
        <xdr:cNvSpPr/>
      </xdr:nvSpPr>
      <xdr:spPr>
        <a:xfrm>
          <a:off x="6921500" y="16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85955</xdr:rowOff>
    </xdr:from>
    <xdr:ext cx="599010" cy="259045"/>
    <xdr:sp macro="" textlink="">
      <xdr:nvSpPr>
        <xdr:cNvPr id="493" name="テキスト ボックス 492"/>
        <xdr:cNvSpPr txBox="1"/>
      </xdr:nvSpPr>
      <xdr:spPr>
        <a:xfrm>
          <a:off x="6672795" y="1654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70007</xdr:rowOff>
    </xdr:from>
    <xdr:to>
      <xdr:col>85</xdr:col>
      <xdr:colOff>127000</xdr:colOff>
      <xdr:row>38</xdr:row>
      <xdr:rowOff>75682</xdr:rowOff>
    </xdr:to>
    <xdr:cxnSp macro="">
      <xdr:nvCxnSpPr>
        <xdr:cNvPr id="522" name="直線コネクタ 521"/>
        <xdr:cNvCxnSpPr/>
      </xdr:nvCxnSpPr>
      <xdr:spPr>
        <a:xfrm flipV="1">
          <a:off x="15481300" y="6585107"/>
          <a:ext cx="8382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75682</xdr:rowOff>
    </xdr:from>
    <xdr:to>
      <xdr:col>81</xdr:col>
      <xdr:colOff>50800</xdr:colOff>
      <xdr:row>38</xdr:row>
      <xdr:rowOff>81712</xdr:rowOff>
    </xdr:to>
    <xdr:cxnSp macro="">
      <xdr:nvCxnSpPr>
        <xdr:cNvPr id="525" name="直線コネクタ 524"/>
        <xdr:cNvCxnSpPr/>
      </xdr:nvCxnSpPr>
      <xdr:spPr>
        <a:xfrm flipV="1">
          <a:off x="14592300" y="6590782"/>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81712</xdr:rowOff>
    </xdr:from>
    <xdr:to>
      <xdr:col>76</xdr:col>
      <xdr:colOff>114300</xdr:colOff>
      <xdr:row>38</xdr:row>
      <xdr:rowOff>98083</xdr:rowOff>
    </xdr:to>
    <xdr:cxnSp macro="">
      <xdr:nvCxnSpPr>
        <xdr:cNvPr id="528" name="直線コネクタ 527"/>
        <xdr:cNvCxnSpPr/>
      </xdr:nvCxnSpPr>
      <xdr:spPr>
        <a:xfrm flipV="1">
          <a:off x="13703300" y="6596812"/>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97394</xdr:rowOff>
    </xdr:from>
    <xdr:to>
      <xdr:col>71</xdr:col>
      <xdr:colOff>177800</xdr:colOff>
      <xdr:row>38</xdr:row>
      <xdr:rowOff>98083</xdr:rowOff>
    </xdr:to>
    <xdr:cxnSp macro="">
      <xdr:nvCxnSpPr>
        <xdr:cNvPr id="531" name="直線コネクタ 530"/>
        <xdr:cNvCxnSpPr/>
      </xdr:nvCxnSpPr>
      <xdr:spPr>
        <a:xfrm>
          <a:off x="12814300" y="661249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19207</xdr:rowOff>
    </xdr:from>
    <xdr:to>
      <xdr:col>85</xdr:col>
      <xdr:colOff>177800</xdr:colOff>
      <xdr:row>38</xdr:row>
      <xdr:rowOff>120807</xdr:rowOff>
    </xdr:to>
    <xdr:sp macro="" textlink="">
      <xdr:nvSpPr>
        <xdr:cNvPr id="541" name="楕円 540"/>
        <xdr:cNvSpPr/>
      </xdr:nvSpPr>
      <xdr:spPr>
        <a:xfrm>
          <a:off x="16268700" y="65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42084</xdr:rowOff>
    </xdr:from>
    <xdr:ext cx="534377" cy="259045"/>
    <xdr:sp macro="" textlink="">
      <xdr:nvSpPr>
        <xdr:cNvPr id="542" name="消防費該当値テキスト"/>
        <xdr:cNvSpPr txBox="1"/>
      </xdr:nvSpPr>
      <xdr:spPr>
        <a:xfrm>
          <a:off x="16370300" y="63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24882</xdr:rowOff>
    </xdr:from>
    <xdr:to>
      <xdr:col>81</xdr:col>
      <xdr:colOff>101600</xdr:colOff>
      <xdr:row>38</xdr:row>
      <xdr:rowOff>126482</xdr:rowOff>
    </xdr:to>
    <xdr:sp macro="" textlink="">
      <xdr:nvSpPr>
        <xdr:cNvPr id="543" name="楕円 542"/>
        <xdr:cNvSpPr/>
      </xdr:nvSpPr>
      <xdr:spPr>
        <a:xfrm>
          <a:off x="15430500" y="65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143010</xdr:rowOff>
    </xdr:from>
    <xdr:ext cx="534377" cy="259045"/>
    <xdr:sp macro="" textlink="">
      <xdr:nvSpPr>
        <xdr:cNvPr id="544" name="テキスト ボックス 543"/>
        <xdr:cNvSpPr txBox="1"/>
      </xdr:nvSpPr>
      <xdr:spPr>
        <a:xfrm>
          <a:off x="15214111" y="63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30912</xdr:rowOff>
    </xdr:from>
    <xdr:to>
      <xdr:col>76</xdr:col>
      <xdr:colOff>165100</xdr:colOff>
      <xdr:row>38</xdr:row>
      <xdr:rowOff>132512</xdr:rowOff>
    </xdr:to>
    <xdr:sp macro="" textlink="">
      <xdr:nvSpPr>
        <xdr:cNvPr id="545" name="楕円 544"/>
        <xdr:cNvSpPr/>
      </xdr:nvSpPr>
      <xdr:spPr>
        <a:xfrm>
          <a:off x="14541500" y="65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149039</xdr:rowOff>
    </xdr:from>
    <xdr:ext cx="534377" cy="259045"/>
    <xdr:sp macro="" textlink="">
      <xdr:nvSpPr>
        <xdr:cNvPr id="546" name="テキスト ボックス 545"/>
        <xdr:cNvSpPr txBox="1"/>
      </xdr:nvSpPr>
      <xdr:spPr>
        <a:xfrm>
          <a:off x="14325111" y="63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47283</xdr:rowOff>
    </xdr:from>
    <xdr:to>
      <xdr:col>72</xdr:col>
      <xdr:colOff>38100</xdr:colOff>
      <xdr:row>38</xdr:row>
      <xdr:rowOff>148883</xdr:rowOff>
    </xdr:to>
    <xdr:sp macro="" textlink="">
      <xdr:nvSpPr>
        <xdr:cNvPr id="547" name="楕円 546"/>
        <xdr:cNvSpPr/>
      </xdr:nvSpPr>
      <xdr:spPr>
        <a:xfrm>
          <a:off x="13652500" y="65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165411</xdr:rowOff>
    </xdr:from>
    <xdr:ext cx="534377" cy="259045"/>
    <xdr:sp macro="" textlink="">
      <xdr:nvSpPr>
        <xdr:cNvPr id="548" name="テキスト ボックス 547"/>
        <xdr:cNvSpPr txBox="1"/>
      </xdr:nvSpPr>
      <xdr:spPr>
        <a:xfrm>
          <a:off x="13436111" y="63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46594</xdr:rowOff>
    </xdr:from>
    <xdr:to>
      <xdr:col>67</xdr:col>
      <xdr:colOff>101600</xdr:colOff>
      <xdr:row>38</xdr:row>
      <xdr:rowOff>148194</xdr:rowOff>
    </xdr:to>
    <xdr:sp macro="" textlink="">
      <xdr:nvSpPr>
        <xdr:cNvPr id="549" name="楕円 548"/>
        <xdr:cNvSpPr/>
      </xdr:nvSpPr>
      <xdr:spPr>
        <a:xfrm>
          <a:off x="12763500" y="656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164721</xdr:rowOff>
    </xdr:from>
    <xdr:ext cx="534377" cy="259045"/>
    <xdr:sp macro="" textlink="">
      <xdr:nvSpPr>
        <xdr:cNvPr id="550" name="テキスト ボックス 549"/>
        <xdr:cNvSpPr txBox="1"/>
      </xdr:nvSpPr>
      <xdr:spPr>
        <a:xfrm>
          <a:off x="12547111" y="633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85968</xdr:rowOff>
    </xdr:from>
    <xdr:to>
      <xdr:col>85</xdr:col>
      <xdr:colOff>127000</xdr:colOff>
      <xdr:row>56</xdr:row>
      <xdr:rowOff>163788</xdr:rowOff>
    </xdr:to>
    <xdr:cxnSp macro="">
      <xdr:nvCxnSpPr>
        <xdr:cNvPr id="577" name="直線コネクタ 576"/>
        <xdr:cNvCxnSpPr/>
      </xdr:nvCxnSpPr>
      <xdr:spPr>
        <a:xfrm flipV="1">
          <a:off x="15481300" y="9687168"/>
          <a:ext cx="8382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163788</xdr:rowOff>
    </xdr:from>
    <xdr:to>
      <xdr:col>81</xdr:col>
      <xdr:colOff>50800</xdr:colOff>
      <xdr:row>57</xdr:row>
      <xdr:rowOff>13650</xdr:rowOff>
    </xdr:to>
    <xdr:cxnSp macro="">
      <xdr:nvCxnSpPr>
        <xdr:cNvPr id="580" name="直線コネクタ 579"/>
        <xdr:cNvCxnSpPr/>
      </xdr:nvCxnSpPr>
      <xdr:spPr>
        <a:xfrm flipV="1">
          <a:off x="14592300" y="9764988"/>
          <a:ext cx="8890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35223</xdr:rowOff>
    </xdr:from>
    <xdr:to>
      <xdr:col>76</xdr:col>
      <xdr:colOff>114300</xdr:colOff>
      <xdr:row>57</xdr:row>
      <xdr:rowOff>13650</xdr:rowOff>
    </xdr:to>
    <xdr:cxnSp macro="">
      <xdr:nvCxnSpPr>
        <xdr:cNvPr id="583" name="直線コネクタ 582"/>
        <xdr:cNvCxnSpPr/>
      </xdr:nvCxnSpPr>
      <xdr:spPr>
        <a:xfrm>
          <a:off x="13703300" y="9636423"/>
          <a:ext cx="889000" cy="14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154653</xdr:rowOff>
    </xdr:from>
    <xdr:to>
      <xdr:col>71</xdr:col>
      <xdr:colOff>177800</xdr:colOff>
      <xdr:row>56</xdr:row>
      <xdr:rowOff>35223</xdr:rowOff>
    </xdr:to>
    <xdr:cxnSp macro="">
      <xdr:nvCxnSpPr>
        <xdr:cNvPr id="586" name="直線コネクタ 585"/>
        <xdr:cNvCxnSpPr/>
      </xdr:nvCxnSpPr>
      <xdr:spPr>
        <a:xfrm>
          <a:off x="12814300" y="9584403"/>
          <a:ext cx="889000" cy="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35168</xdr:rowOff>
    </xdr:from>
    <xdr:to>
      <xdr:col>85</xdr:col>
      <xdr:colOff>177800</xdr:colOff>
      <xdr:row>56</xdr:row>
      <xdr:rowOff>136768</xdr:rowOff>
    </xdr:to>
    <xdr:sp macro="" textlink="">
      <xdr:nvSpPr>
        <xdr:cNvPr id="596" name="楕円 595"/>
        <xdr:cNvSpPr/>
      </xdr:nvSpPr>
      <xdr:spPr>
        <a:xfrm>
          <a:off x="16268700" y="96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58045</xdr:rowOff>
    </xdr:from>
    <xdr:ext cx="599010" cy="259045"/>
    <xdr:sp macro="" textlink="">
      <xdr:nvSpPr>
        <xdr:cNvPr id="597" name="教育費該当値テキスト"/>
        <xdr:cNvSpPr txBox="1"/>
      </xdr:nvSpPr>
      <xdr:spPr>
        <a:xfrm>
          <a:off x="16370300" y="948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112988</xdr:rowOff>
    </xdr:from>
    <xdr:to>
      <xdr:col>81</xdr:col>
      <xdr:colOff>101600</xdr:colOff>
      <xdr:row>57</xdr:row>
      <xdr:rowOff>43138</xdr:rowOff>
    </xdr:to>
    <xdr:sp macro="" textlink="">
      <xdr:nvSpPr>
        <xdr:cNvPr id="598" name="楕円 597"/>
        <xdr:cNvSpPr/>
      </xdr:nvSpPr>
      <xdr:spPr>
        <a:xfrm>
          <a:off x="15430500" y="97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59665</xdr:rowOff>
    </xdr:from>
    <xdr:ext cx="599010" cy="259045"/>
    <xdr:sp macro="" textlink="">
      <xdr:nvSpPr>
        <xdr:cNvPr id="599" name="テキスト ボックス 598"/>
        <xdr:cNvSpPr txBox="1"/>
      </xdr:nvSpPr>
      <xdr:spPr>
        <a:xfrm>
          <a:off x="15181795" y="948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134300</xdr:rowOff>
    </xdr:from>
    <xdr:to>
      <xdr:col>76</xdr:col>
      <xdr:colOff>165100</xdr:colOff>
      <xdr:row>57</xdr:row>
      <xdr:rowOff>64450</xdr:rowOff>
    </xdr:to>
    <xdr:sp macro="" textlink="">
      <xdr:nvSpPr>
        <xdr:cNvPr id="600" name="楕円 599"/>
        <xdr:cNvSpPr/>
      </xdr:nvSpPr>
      <xdr:spPr>
        <a:xfrm>
          <a:off x="14541500" y="9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80977</xdr:rowOff>
    </xdr:from>
    <xdr:ext cx="599010" cy="259045"/>
    <xdr:sp macro="" textlink="">
      <xdr:nvSpPr>
        <xdr:cNvPr id="601" name="テキスト ボックス 600"/>
        <xdr:cNvSpPr txBox="1"/>
      </xdr:nvSpPr>
      <xdr:spPr>
        <a:xfrm>
          <a:off x="14292795" y="951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155873</xdr:rowOff>
    </xdr:from>
    <xdr:to>
      <xdr:col>72</xdr:col>
      <xdr:colOff>38100</xdr:colOff>
      <xdr:row>56</xdr:row>
      <xdr:rowOff>86023</xdr:rowOff>
    </xdr:to>
    <xdr:sp macro="" textlink="">
      <xdr:nvSpPr>
        <xdr:cNvPr id="602" name="楕円 601"/>
        <xdr:cNvSpPr/>
      </xdr:nvSpPr>
      <xdr:spPr>
        <a:xfrm>
          <a:off x="13652500" y="95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102550</xdr:rowOff>
    </xdr:from>
    <xdr:ext cx="599010" cy="259045"/>
    <xdr:sp macro="" textlink="">
      <xdr:nvSpPr>
        <xdr:cNvPr id="603" name="テキスト ボックス 602"/>
        <xdr:cNvSpPr txBox="1"/>
      </xdr:nvSpPr>
      <xdr:spPr>
        <a:xfrm>
          <a:off x="13403795" y="936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103853</xdr:rowOff>
    </xdr:from>
    <xdr:to>
      <xdr:col>67</xdr:col>
      <xdr:colOff>101600</xdr:colOff>
      <xdr:row>56</xdr:row>
      <xdr:rowOff>34003</xdr:rowOff>
    </xdr:to>
    <xdr:sp macro="" textlink="">
      <xdr:nvSpPr>
        <xdr:cNvPr id="604" name="楕円 603"/>
        <xdr:cNvSpPr/>
      </xdr:nvSpPr>
      <xdr:spPr>
        <a:xfrm>
          <a:off x="12763500" y="9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50530</xdr:rowOff>
    </xdr:from>
    <xdr:ext cx="599010" cy="259045"/>
    <xdr:sp macro="" textlink="">
      <xdr:nvSpPr>
        <xdr:cNvPr id="605" name="テキスト ボックス 604"/>
        <xdr:cNvSpPr txBox="1"/>
      </xdr:nvSpPr>
      <xdr:spPr>
        <a:xfrm>
          <a:off x="12514795" y="930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147062</xdr:rowOff>
    </xdr:from>
    <xdr:to>
      <xdr:col>85</xdr:col>
      <xdr:colOff>127000</xdr:colOff>
      <xdr:row>77</xdr:row>
      <xdr:rowOff>65317</xdr:rowOff>
    </xdr:to>
    <xdr:cxnSp macro="">
      <xdr:nvCxnSpPr>
        <xdr:cNvPr id="636" name="直線コネクタ 635"/>
        <xdr:cNvCxnSpPr/>
      </xdr:nvCxnSpPr>
      <xdr:spPr>
        <a:xfrm flipV="1">
          <a:off x="15481300" y="12148562"/>
          <a:ext cx="8382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65317</xdr:rowOff>
    </xdr:from>
    <xdr:to>
      <xdr:col>81</xdr:col>
      <xdr:colOff>50800</xdr:colOff>
      <xdr:row>79</xdr:row>
      <xdr:rowOff>94270</xdr:rowOff>
    </xdr:to>
    <xdr:cxnSp macro="">
      <xdr:nvCxnSpPr>
        <xdr:cNvPr id="639" name="直線コネクタ 638"/>
        <xdr:cNvCxnSpPr/>
      </xdr:nvCxnSpPr>
      <xdr:spPr>
        <a:xfrm flipV="1">
          <a:off x="14592300" y="13266967"/>
          <a:ext cx="889000" cy="37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67894</xdr:rowOff>
    </xdr:from>
    <xdr:to>
      <xdr:col>76</xdr:col>
      <xdr:colOff>114300</xdr:colOff>
      <xdr:row>79</xdr:row>
      <xdr:rowOff>94270</xdr:rowOff>
    </xdr:to>
    <xdr:cxnSp macro="">
      <xdr:nvCxnSpPr>
        <xdr:cNvPr id="642" name="直線コネクタ 641"/>
        <xdr:cNvCxnSpPr/>
      </xdr:nvCxnSpPr>
      <xdr:spPr>
        <a:xfrm>
          <a:off x="13703300" y="13612444"/>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67894</xdr:rowOff>
    </xdr:from>
    <xdr:to>
      <xdr:col>71</xdr:col>
      <xdr:colOff>177800</xdr:colOff>
      <xdr:row>79</xdr:row>
      <xdr:rowOff>98448</xdr:rowOff>
    </xdr:to>
    <xdr:cxnSp macro="">
      <xdr:nvCxnSpPr>
        <xdr:cNvPr id="645" name="直線コネクタ 644"/>
        <xdr:cNvCxnSpPr/>
      </xdr:nvCxnSpPr>
      <xdr:spPr>
        <a:xfrm flipV="1">
          <a:off x="12814300" y="13612444"/>
          <a:ext cx="889000" cy="3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96262</xdr:rowOff>
    </xdr:from>
    <xdr:to>
      <xdr:col>85</xdr:col>
      <xdr:colOff>177800</xdr:colOff>
      <xdr:row>71</xdr:row>
      <xdr:rowOff>26412</xdr:rowOff>
    </xdr:to>
    <xdr:sp macro="" textlink="">
      <xdr:nvSpPr>
        <xdr:cNvPr id="655" name="楕円 654"/>
        <xdr:cNvSpPr/>
      </xdr:nvSpPr>
      <xdr:spPr>
        <a:xfrm>
          <a:off x="16268700" y="120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49289</xdr:rowOff>
    </xdr:from>
    <xdr:ext cx="690189" cy="259045"/>
    <xdr:sp macro="" textlink="">
      <xdr:nvSpPr>
        <xdr:cNvPr id="656" name="災害復旧費該当値テキスト"/>
        <xdr:cNvSpPr txBox="1"/>
      </xdr:nvSpPr>
      <xdr:spPr>
        <a:xfrm>
          <a:off x="16370300" y="12050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14517</xdr:rowOff>
    </xdr:from>
    <xdr:to>
      <xdr:col>81</xdr:col>
      <xdr:colOff>101600</xdr:colOff>
      <xdr:row>77</xdr:row>
      <xdr:rowOff>116117</xdr:rowOff>
    </xdr:to>
    <xdr:sp macro="" textlink="">
      <xdr:nvSpPr>
        <xdr:cNvPr id="657" name="楕円 656"/>
        <xdr:cNvSpPr/>
      </xdr:nvSpPr>
      <xdr:spPr>
        <a:xfrm>
          <a:off x="15430500" y="132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132644</xdr:rowOff>
    </xdr:from>
    <xdr:ext cx="599010" cy="259045"/>
    <xdr:sp macro="" textlink="">
      <xdr:nvSpPr>
        <xdr:cNvPr id="658" name="テキスト ボックス 657"/>
        <xdr:cNvSpPr txBox="1"/>
      </xdr:nvSpPr>
      <xdr:spPr>
        <a:xfrm>
          <a:off x="15181795" y="1299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43470</xdr:rowOff>
    </xdr:from>
    <xdr:to>
      <xdr:col>76</xdr:col>
      <xdr:colOff>165100</xdr:colOff>
      <xdr:row>79</xdr:row>
      <xdr:rowOff>145070</xdr:rowOff>
    </xdr:to>
    <xdr:sp macro="" textlink="">
      <xdr:nvSpPr>
        <xdr:cNvPr id="659" name="楕円 658"/>
        <xdr:cNvSpPr/>
      </xdr:nvSpPr>
      <xdr:spPr>
        <a:xfrm>
          <a:off x="14541500" y="135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136197</xdr:rowOff>
    </xdr:from>
    <xdr:ext cx="469744" cy="259045"/>
    <xdr:sp macro="" textlink="">
      <xdr:nvSpPr>
        <xdr:cNvPr id="660" name="テキスト ボックス 659"/>
        <xdr:cNvSpPr txBox="1"/>
      </xdr:nvSpPr>
      <xdr:spPr>
        <a:xfrm>
          <a:off x="14357428" y="1368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17094</xdr:rowOff>
    </xdr:from>
    <xdr:to>
      <xdr:col>72</xdr:col>
      <xdr:colOff>38100</xdr:colOff>
      <xdr:row>79</xdr:row>
      <xdr:rowOff>118694</xdr:rowOff>
    </xdr:to>
    <xdr:sp macro="" textlink="">
      <xdr:nvSpPr>
        <xdr:cNvPr id="661" name="楕円 660"/>
        <xdr:cNvSpPr/>
      </xdr:nvSpPr>
      <xdr:spPr>
        <a:xfrm>
          <a:off x="13652500" y="135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135221</xdr:rowOff>
    </xdr:from>
    <xdr:ext cx="534377" cy="259045"/>
    <xdr:sp macro="" textlink="">
      <xdr:nvSpPr>
        <xdr:cNvPr id="662" name="テキスト ボックス 661"/>
        <xdr:cNvSpPr txBox="1"/>
      </xdr:nvSpPr>
      <xdr:spPr>
        <a:xfrm>
          <a:off x="13436111" y="133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47648</xdr:rowOff>
    </xdr:from>
    <xdr:to>
      <xdr:col>67</xdr:col>
      <xdr:colOff>101600</xdr:colOff>
      <xdr:row>79</xdr:row>
      <xdr:rowOff>149248</xdr:rowOff>
    </xdr:to>
    <xdr:sp macro="" textlink="">
      <xdr:nvSpPr>
        <xdr:cNvPr id="663" name="楕円 662"/>
        <xdr:cNvSpPr/>
      </xdr:nvSpPr>
      <xdr:spPr>
        <a:xfrm>
          <a:off x="12763500" y="135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140375</xdr:rowOff>
    </xdr:from>
    <xdr:ext cx="378565" cy="259045"/>
    <xdr:sp macro="" textlink="">
      <xdr:nvSpPr>
        <xdr:cNvPr id="664" name="テキスト ボックス 663"/>
        <xdr:cNvSpPr txBox="1"/>
      </xdr:nvSpPr>
      <xdr:spPr>
        <a:xfrm>
          <a:off x="12625017" y="1368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93357</xdr:rowOff>
    </xdr:from>
    <xdr:to>
      <xdr:col>85</xdr:col>
      <xdr:colOff>127000</xdr:colOff>
      <xdr:row>97</xdr:row>
      <xdr:rowOff>97213</xdr:rowOff>
    </xdr:to>
    <xdr:cxnSp macro="">
      <xdr:nvCxnSpPr>
        <xdr:cNvPr id="693" name="直線コネクタ 692"/>
        <xdr:cNvCxnSpPr/>
      </xdr:nvCxnSpPr>
      <xdr:spPr>
        <a:xfrm>
          <a:off x="15481300" y="16724007"/>
          <a:ext cx="8382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81451</xdr:rowOff>
    </xdr:from>
    <xdr:to>
      <xdr:col>81</xdr:col>
      <xdr:colOff>50800</xdr:colOff>
      <xdr:row>97</xdr:row>
      <xdr:rowOff>93357</xdr:rowOff>
    </xdr:to>
    <xdr:cxnSp macro="">
      <xdr:nvCxnSpPr>
        <xdr:cNvPr id="696" name="直線コネクタ 695"/>
        <xdr:cNvCxnSpPr/>
      </xdr:nvCxnSpPr>
      <xdr:spPr>
        <a:xfrm>
          <a:off x="14592300" y="16712101"/>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81451</xdr:rowOff>
    </xdr:from>
    <xdr:to>
      <xdr:col>76</xdr:col>
      <xdr:colOff>114300</xdr:colOff>
      <xdr:row>97</xdr:row>
      <xdr:rowOff>90903</xdr:rowOff>
    </xdr:to>
    <xdr:cxnSp macro="">
      <xdr:nvCxnSpPr>
        <xdr:cNvPr id="699" name="直線コネクタ 698"/>
        <xdr:cNvCxnSpPr/>
      </xdr:nvCxnSpPr>
      <xdr:spPr>
        <a:xfrm flipV="1">
          <a:off x="13703300" y="16712101"/>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33426</xdr:rowOff>
    </xdr:from>
    <xdr:to>
      <xdr:col>71</xdr:col>
      <xdr:colOff>177800</xdr:colOff>
      <xdr:row>97</xdr:row>
      <xdr:rowOff>90903</xdr:rowOff>
    </xdr:to>
    <xdr:cxnSp macro="">
      <xdr:nvCxnSpPr>
        <xdr:cNvPr id="702" name="直線コネクタ 701"/>
        <xdr:cNvCxnSpPr/>
      </xdr:nvCxnSpPr>
      <xdr:spPr>
        <a:xfrm>
          <a:off x="12814300" y="16664076"/>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46413</xdr:rowOff>
    </xdr:from>
    <xdr:to>
      <xdr:col>85</xdr:col>
      <xdr:colOff>177800</xdr:colOff>
      <xdr:row>97</xdr:row>
      <xdr:rowOff>148013</xdr:rowOff>
    </xdr:to>
    <xdr:sp macro="" textlink="">
      <xdr:nvSpPr>
        <xdr:cNvPr id="712" name="楕円 711"/>
        <xdr:cNvSpPr/>
      </xdr:nvSpPr>
      <xdr:spPr>
        <a:xfrm>
          <a:off x="16268700" y="166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69290</xdr:rowOff>
    </xdr:from>
    <xdr:ext cx="599010" cy="259045"/>
    <xdr:sp macro="" textlink="">
      <xdr:nvSpPr>
        <xdr:cNvPr id="713" name="公債費該当値テキスト"/>
        <xdr:cNvSpPr txBox="1"/>
      </xdr:nvSpPr>
      <xdr:spPr>
        <a:xfrm>
          <a:off x="16370300" y="165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42557</xdr:rowOff>
    </xdr:from>
    <xdr:to>
      <xdr:col>81</xdr:col>
      <xdr:colOff>101600</xdr:colOff>
      <xdr:row>97</xdr:row>
      <xdr:rowOff>144157</xdr:rowOff>
    </xdr:to>
    <xdr:sp macro="" textlink="">
      <xdr:nvSpPr>
        <xdr:cNvPr id="714" name="楕円 713"/>
        <xdr:cNvSpPr/>
      </xdr:nvSpPr>
      <xdr:spPr>
        <a:xfrm>
          <a:off x="15430500" y="16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160684</xdr:rowOff>
    </xdr:from>
    <xdr:ext cx="599010" cy="259045"/>
    <xdr:sp macro="" textlink="">
      <xdr:nvSpPr>
        <xdr:cNvPr id="715" name="テキスト ボックス 714"/>
        <xdr:cNvSpPr txBox="1"/>
      </xdr:nvSpPr>
      <xdr:spPr>
        <a:xfrm>
          <a:off x="15181795" y="1644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30651</xdr:rowOff>
    </xdr:from>
    <xdr:to>
      <xdr:col>76</xdr:col>
      <xdr:colOff>165100</xdr:colOff>
      <xdr:row>97</xdr:row>
      <xdr:rowOff>132251</xdr:rowOff>
    </xdr:to>
    <xdr:sp macro="" textlink="">
      <xdr:nvSpPr>
        <xdr:cNvPr id="716" name="楕円 715"/>
        <xdr:cNvSpPr/>
      </xdr:nvSpPr>
      <xdr:spPr>
        <a:xfrm>
          <a:off x="14541500" y="166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148778</xdr:rowOff>
    </xdr:from>
    <xdr:ext cx="599010" cy="259045"/>
    <xdr:sp macro="" textlink="">
      <xdr:nvSpPr>
        <xdr:cNvPr id="717" name="テキスト ボックス 716"/>
        <xdr:cNvSpPr txBox="1"/>
      </xdr:nvSpPr>
      <xdr:spPr>
        <a:xfrm>
          <a:off x="14292795" y="164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40103</xdr:rowOff>
    </xdr:from>
    <xdr:to>
      <xdr:col>72</xdr:col>
      <xdr:colOff>38100</xdr:colOff>
      <xdr:row>97</xdr:row>
      <xdr:rowOff>141703</xdr:rowOff>
    </xdr:to>
    <xdr:sp macro="" textlink="">
      <xdr:nvSpPr>
        <xdr:cNvPr id="718" name="楕円 717"/>
        <xdr:cNvSpPr/>
      </xdr:nvSpPr>
      <xdr:spPr>
        <a:xfrm>
          <a:off x="13652500" y="166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158230</xdr:rowOff>
    </xdr:from>
    <xdr:ext cx="599010" cy="259045"/>
    <xdr:sp macro="" textlink="">
      <xdr:nvSpPr>
        <xdr:cNvPr id="719" name="テキスト ボックス 718"/>
        <xdr:cNvSpPr txBox="1"/>
      </xdr:nvSpPr>
      <xdr:spPr>
        <a:xfrm>
          <a:off x="13403795" y="1644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154076</xdr:rowOff>
    </xdr:from>
    <xdr:to>
      <xdr:col>67</xdr:col>
      <xdr:colOff>101600</xdr:colOff>
      <xdr:row>97</xdr:row>
      <xdr:rowOff>84226</xdr:rowOff>
    </xdr:to>
    <xdr:sp macro="" textlink="">
      <xdr:nvSpPr>
        <xdr:cNvPr id="720" name="楕円 719"/>
        <xdr:cNvSpPr/>
      </xdr:nvSpPr>
      <xdr:spPr>
        <a:xfrm>
          <a:off x="12763500" y="166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100753</xdr:rowOff>
    </xdr:from>
    <xdr:ext cx="599010" cy="259045"/>
    <xdr:sp macro="" textlink="">
      <xdr:nvSpPr>
        <xdr:cNvPr id="721" name="テキスト ボックス 720"/>
        <xdr:cNvSpPr txBox="1"/>
      </xdr:nvSpPr>
      <xdr:spPr>
        <a:xfrm>
          <a:off x="12514795" y="163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・総務費は、新規</a:t>
          </a:r>
          <a:r>
            <a:rPr lang="en-US" altLang="ja-JP" sz="1100">
              <a:solidFill>
                <a:schemeClr val="dk1"/>
              </a:solidFill>
              <a:effectLst/>
              <a:latin typeface="+mn-lt"/>
              <a:ea typeface="+mn-ea"/>
              <a:cs typeface="+mn-cs"/>
            </a:rPr>
            <a:t>IRU</a:t>
          </a:r>
          <a:r>
            <a:rPr lang="ja-JP" altLang="en-US" sz="1100">
              <a:solidFill>
                <a:schemeClr val="dk1"/>
              </a:solidFill>
              <a:effectLst/>
              <a:latin typeface="+mn-lt"/>
              <a:ea typeface="+mn-ea"/>
              <a:cs typeface="+mn-cs"/>
            </a:rPr>
            <a:t>事業、災害復興に向けた基金の積増し等により増加。</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・労働費は、失業対策事業による雇用により、類似団体平均を上回る。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・公債費は、過去の大規模事業の償還終了により減少傾向にあったが、今後は過去の新発債および北海道胆振東部地震に伴う災害復旧関連地方債により増加</a:t>
          </a:r>
          <a:r>
            <a:rPr lang="ja-JP" altLang="en-US" sz="1100">
              <a:solidFill>
                <a:schemeClr val="dk1"/>
              </a:solidFill>
              <a:effectLst/>
              <a:latin typeface="+mn-lt"/>
              <a:ea typeface="+mn-ea"/>
              <a:cs typeface="+mn-cs"/>
            </a:rPr>
            <a:t>が見込まれる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北海道胆振東部地震に伴い、衛生費（家屋解体補助）、農林水産業費、災害復旧費が増加。</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年度以前は、総合計画及び財政計画</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基づく事業執行により、安定的な財政運営に努めていた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年北海道胆振東部地震により、激甚災害に指定を受けるほどの、災害の被害が多大であったため、復旧に向けた特別交付税の災害関連項目の交付額が大きく、実質収支額</a:t>
          </a:r>
          <a:r>
            <a:rPr lang="ja-JP" altLang="en-US" sz="1100" b="0" i="0" baseline="0">
              <a:solidFill>
                <a:schemeClr val="dk1"/>
              </a:solidFill>
              <a:effectLst/>
              <a:latin typeface="+mn-lt"/>
              <a:ea typeface="+mn-ea"/>
              <a:cs typeface="+mn-cs"/>
            </a:rPr>
            <a:t>が多くなっているが、災害関連の繰越事業は相当数あるなど、災害関連の事業が継続している現状である</a:t>
          </a:r>
          <a:r>
            <a:rPr lang="ja-JP" altLang="ja-JP" sz="1100" b="0" i="0" baseline="0">
              <a:solidFill>
                <a:schemeClr val="dk1"/>
              </a:solidFill>
              <a:effectLst/>
              <a:latin typeface="+mn-lt"/>
              <a:ea typeface="+mn-ea"/>
              <a:cs typeface="+mn-cs"/>
            </a:rPr>
            <a:t>。なお、税収については大型償却資産に係る固定資産税が中心であるため増加は見込めないことから、今後は行財政改革への取組みと災害関連事業以外の歳出の抑制に努める。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については、北海道胆振東部地震に伴い激甚災害に指定を受けるほどの、災害の被害が多大であったため、復旧に向けた特別交付税の災害関連項目の交付額が大きく交付されたため、標準財政規模が一時的に大幅な増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特別会計においても実質収支については黒字額となっているが、一般会計からの繰入金に依存している状況であるため、事務事業の見直しやアウトソーシングの検討を進め、経営の安定化に努める。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_&#32207;&#21209;&#35506;&#65288;&#26032;&#65289;/01_&#36001;&#25919;&#12464;&#12523;&#12540;&#12503;/01_&#36001;&#25919;&#12464;&#12523;&#12540;&#12503;/05_&#27770;&#31639;&#38306;&#20418;/800_&#36001;&#25919;&#29366;&#27841;&#36039;&#26009;&#38598;&#65288;&#26149;&#12539;&#31179;&#22577;&#21578;&#65289;/R1&#36001;&#25919;&#29366;&#27841;&#36039;&#26009;&#38598;/R3.10.22_&#36001;&#25919;&#29366;&#27841;&#36039;&#26009;&#38598;&#65288;2&#22238;&#30446;&#31179;&#65289;/&#12304;&#36001;&#25919;&#29366;&#27841;&#36039;&#26009;&#38598;&#12305;_015814_&#21402;&#3049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8.5</v>
          </cell>
        </row>
        <row r="53">
          <cell r="BP53">
            <v>38.700000000000003</v>
          </cell>
          <cell r="BX53">
            <v>45.9</v>
          </cell>
          <cell r="CF53">
            <v>63.1</v>
          </cell>
          <cell r="CN53">
            <v>41.1</v>
          </cell>
          <cell r="CV53">
            <v>42</v>
          </cell>
        </row>
        <row r="55">
          <cell r="AN55" t="str">
            <v>類似団体内平均値</v>
          </cell>
          <cell r="BP55">
            <v>0</v>
          </cell>
          <cell r="BX55">
            <v>0</v>
          </cell>
          <cell r="CF55">
            <v>0</v>
          </cell>
          <cell r="CN55">
            <v>0</v>
          </cell>
          <cell r="CV55">
            <v>0</v>
          </cell>
        </row>
        <row r="57">
          <cell r="BP57">
            <v>54.2</v>
          </cell>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cell r="CF73">
            <v>8.5</v>
          </cell>
        </row>
        <row r="75">
          <cell r="BP75">
            <v>13</v>
          </cell>
          <cell r="BX75">
            <v>11.8</v>
          </cell>
          <cell r="CF75">
            <v>11.3</v>
          </cell>
          <cell r="CN75">
            <v>10.199999999999999</v>
          </cell>
          <cell r="CV75">
            <v>10.199999999999999</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22126076</v>
      </c>
      <c r="BO4" s="424"/>
      <c r="BP4" s="424"/>
      <c r="BQ4" s="424"/>
      <c r="BR4" s="424"/>
      <c r="BS4" s="424"/>
      <c r="BT4" s="424"/>
      <c r="BU4" s="425"/>
      <c r="BV4" s="423">
        <v>13834239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44.9</v>
      </c>
      <c r="CU4" s="608"/>
      <c r="CV4" s="608"/>
      <c r="CW4" s="608"/>
      <c r="CX4" s="608"/>
      <c r="CY4" s="608"/>
      <c r="CZ4" s="608"/>
      <c r="DA4" s="609"/>
      <c r="DB4" s="607">
        <v>56.7</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19865044</v>
      </c>
      <c r="BO5" s="429"/>
      <c r="BP5" s="429"/>
      <c r="BQ5" s="429"/>
      <c r="BR5" s="429"/>
      <c r="BS5" s="429"/>
      <c r="BT5" s="429"/>
      <c r="BU5" s="430"/>
      <c r="BV5" s="428">
        <v>10057375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85.5</v>
      </c>
      <c r="CU5" s="399"/>
      <c r="CV5" s="399"/>
      <c r="CW5" s="399"/>
      <c r="CX5" s="399"/>
      <c r="CY5" s="399"/>
      <c r="CZ5" s="399"/>
      <c r="DA5" s="400"/>
      <c r="DB5" s="398">
        <v>86.3</v>
      </c>
      <c r="DC5" s="399"/>
      <c r="DD5" s="399"/>
      <c r="DE5" s="399"/>
      <c r="DF5" s="399"/>
      <c r="DG5" s="399"/>
      <c r="DH5" s="399"/>
      <c r="DI5" s="400"/>
      <c r="DJ5" s="186"/>
      <c r="DK5" s="186"/>
      <c r="DL5" s="186"/>
      <c r="DM5" s="186"/>
      <c r="DN5" s="186"/>
      <c r="DO5" s="186"/>
    </row>
    <row r="6" spans="1:119" ht="18.75" customHeight="1" x14ac:dyDescent="0.2">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2261032</v>
      </c>
      <c r="BO6" s="429"/>
      <c r="BP6" s="429"/>
      <c r="BQ6" s="429"/>
      <c r="BR6" s="429"/>
      <c r="BS6" s="429"/>
      <c r="BT6" s="429"/>
      <c r="BU6" s="430"/>
      <c r="BV6" s="428">
        <v>3776864</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89.6</v>
      </c>
      <c r="CU6" s="582"/>
      <c r="CV6" s="582"/>
      <c r="CW6" s="582"/>
      <c r="CX6" s="582"/>
      <c r="CY6" s="582"/>
      <c r="CZ6" s="582"/>
      <c r="DA6" s="583"/>
      <c r="DB6" s="581">
        <v>91.3</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671222</v>
      </c>
      <c r="BO7" s="429"/>
      <c r="BP7" s="429"/>
      <c r="BQ7" s="429"/>
      <c r="BR7" s="429"/>
      <c r="BS7" s="429"/>
      <c r="BT7" s="429"/>
      <c r="BU7" s="430"/>
      <c r="BV7" s="428">
        <v>1805216</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3540092</v>
      </c>
      <c r="CU7" s="429"/>
      <c r="CV7" s="429"/>
      <c r="CW7" s="429"/>
      <c r="CX7" s="429"/>
      <c r="CY7" s="429"/>
      <c r="CZ7" s="429"/>
      <c r="DA7" s="430"/>
      <c r="DB7" s="428">
        <v>3474482</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93</v>
      </c>
      <c r="AV8" s="486"/>
      <c r="AW8" s="486"/>
      <c r="AX8" s="486"/>
      <c r="AY8" s="408" t="s">
        <v>107</v>
      </c>
      <c r="AZ8" s="409"/>
      <c r="BA8" s="409"/>
      <c r="BB8" s="409"/>
      <c r="BC8" s="409"/>
      <c r="BD8" s="409"/>
      <c r="BE8" s="409"/>
      <c r="BF8" s="409"/>
      <c r="BG8" s="409"/>
      <c r="BH8" s="409"/>
      <c r="BI8" s="409"/>
      <c r="BJ8" s="409"/>
      <c r="BK8" s="409"/>
      <c r="BL8" s="409"/>
      <c r="BM8" s="410"/>
      <c r="BN8" s="428">
        <v>1589810</v>
      </c>
      <c r="BO8" s="429"/>
      <c r="BP8" s="429"/>
      <c r="BQ8" s="429"/>
      <c r="BR8" s="429"/>
      <c r="BS8" s="429"/>
      <c r="BT8" s="429"/>
      <c r="BU8" s="430"/>
      <c r="BV8" s="428">
        <v>1971648</v>
      </c>
      <c r="BW8" s="429"/>
      <c r="BX8" s="429"/>
      <c r="BY8" s="429"/>
      <c r="BZ8" s="429"/>
      <c r="CA8" s="429"/>
      <c r="CB8" s="429"/>
      <c r="CC8" s="430"/>
      <c r="CD8" s="437" t="s">
        <v>108</v>
      </c>
      <c r="CE8" s="438"/>
      <c r="CF8" s="438"/>
      <c r="CG8" s="438"/>
      <c r="CH8" s="438"/>
      <c r="CI8" s="438"/>
      <c r="CJ8" s="438"/>
      <c r="CK8" s="438"/>
      <c r="CL8" s="438"/>
      <c r="CM8" s="438"/>
      <c r="CN8" s="438"/>
      <c r="CO8" s="438"/>
      <c r="CP8" s="438"/>
      <c r="CQ8" s="438"/>
      <c r="CR8" s="438"/>
      <c r="CS8" s="439"/>
      <c r="CT8" s="541">
        <v>0.5</v>
      </c>
      <c r="CU8" s="542"/>
      <c r="CV8" s="542"/>
      <c r="CW8" s="542"/>
      <c r="CX8" s="542"/>
      <c r="CY8" s="542"/>
      <c r="CZ8" s="542"/>
      <c r="DA8" s="543"/>
      <c r="DB8" s="541">
        <v>0.5</v>
      </c>
      <c r="DC8" s="542"/>
      <c r="DD8" s="542"/>
      <c r="DE8" s="542"/>
      <c r="DF8" s="542"/>
      <c r="DG8" s="542"/>
      <c r="DH8" s="542"/>
      <c r="DI8" s="543"/>
      <c r="DJ8" s="186"/>
      <c r="DK8" s="186"/>
      <c r="DL8" s="186"/>
      <c r="DM8" s="186"/>
      <c r="DN8" s="186"/>
      <c r="DO8" s="186"/>
    </row>
    <row r="9" spans="1:119" ht="18.75" customHeight="1" thickBot="1" x14ac:dyDescent="0.25">
      <c r="A9" s="187"/>
      <c r="B9" s="570" t="s">
        <v>109</v>
      </c>
      <c r="C9" s="571"/>
      <c r="D9" s="571"/>
      <c r="E9" s="571"/>
      <c r="F9" s="571"/>
      <c r="G9" s="571"/>
      <c r="H9" s="571"/>
      <c r="I9" s="571"/>
      <c r="J9" s="571"/>
      <c r="K9" s="491"/>
      <c r="L9" s="572" t="s">
        <v>110</v>
      </c>
      <c r="M9" s="573"/>
      <c r="N9" s="573"/>
      <c r="O9" s="573"/>
      <c r="P9" s="573"/>
      <c r="Q9" s="574"/>
      <c r="R9" s="575">
        <v>4838</v>
      </c>
      <c r="S9" s="576"/>
      <c r="T9" s="576"/>
      <c r="U9" s="576"/>
      <c r="V9" s="577"/>
      <c r="W9" s="507" t="s">
        <v>111</v>
      </c>
      <c r="X9" s="508"/>
      <c r="Y9" s="508"/>
      <c r="Z9" s="508"/>
      <c r="AA9" s="508"/>
      <c r="AB9" s="508"/>
      <c r="AC9" s="508"/>
      <c r="AD9" s="508"/>
      <c r="AE9" s="508"/>
      <c r="AF9" s="508"/>
      <c r="AG9" s="508"/>
      <c r="AH9" s="508"/>
      <c r="AI9" s="508"/>
      <c r="AJ9" s="508"/>
      <c r="AK9" s="508"/>
      <c r="AL9" s="578"/>
      <c r="AM9" s="497" t="s">
        <v>112</v>
      </c>
      <c r="AN9" s="402"/>
      <c r="AO9" s="402"/>
      <c r="AP9" s="402"/>
      <c r="AQ9" s="402"/>
      <c r="AR9" s="402"/>
      <c r="AS9" s="402"/>
      <c r="AT9" s="403"/>
      <c r="AU9" s="485" t="s">
        <v>113</v>
      </c>
      <c r="AV9" s="486"/>
      <c r="AW9" s="486"/>
      <c r="AX9" s="486"/>
      <c r="AY9" s="408" t="s">
        <v>114</v>
      </c>
      <c r="AZ9" s="409"/>
      <c r="BA9" s="409"/>
      <c r="BB9" s="409"/>
      <c r="BC9" s="409"/>
      <c r="BD9" s="409"/>
      <c r="BE9" s="409"/>
      <c r="BF9" s="409"/>
      <c r="BG9" s="409"/>
      <c r="BH9" s="409"/>
      <c r="BI9" s="409"/>
      <c r="BJ9" s="409"/>
      <c r="BK9" s="409"/>
      <c r="BL9" s="409"/>
      <c r="BM9" s="410"/>
      <c r="BN9" s="428">
        <v>-381838</v>
      </c>
      <c r="BO9" s="429"/>
      <c r="BP9" s="429"/>
      <c r="BQ9" s="429"/>
      <c r="BR9" s="429"/>
      <c r="BS9" s="429"/>
      <c r="BT9" s="429"/>
      <c r="BU9" s="430"/>
      <c r="BV9" s="428">
        <v>1790788</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6.6</v>
      </c>
      <c r="CU9" s="399"/>
      <c r="CV9" s="399"/>
      <c r="CW9" s="399"/>
      <c r="CX9" s="399"/>
      <c r="CY9" s="399"/>
      <c r="CZ9" s="399"/>
      <c r="DA9" s="400"/>
      <c r="DB9" s="398">
        <v>6.6</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116</v>
      </c>
      <c r="M10" s="402"/>
      <c r="N10" s="402"/>
      <c r="O10" s="402"/>
      <c r="P10" s="402"/>
      <c r="Q10" s="403"/>
      <c r="R10" s="404">
        <v>4890</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2110</v>
      </c>
      <c r="BO10" s="429"/>
      <c r="BP10" s="429"/>
      <c r="BQ10" s="429"/>
      <c r="BR10" s="429"/>
      <c r="BS10" s="429"/>
      <c r="BT10" s="429"/>
      <c r="BU10" s="430"/>
      <c r="BV10" s="428">
        <v>178420</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2">
      <c r="A12" s="187"/>
      <c r="B12" s="544" t="s">
        <v>127</v>
      </c>
      <c r="C12" s="545"/>
      <c r="D12" s="545"/>
      <c r="E12" s="545"/>
      <c r="F12" s="545"/>
      <c r="G12" s="545"/>
      <c r="H12" s="545"/>
      <c r="I12" s="545"/>
      <c r="J12" s="545"/>
      <c r="K12" s="546"/>
      <c r="L12" s="553" t="s">
        <v>128</v>
      </c>
      <c r="M12" s="554"/>
      <c r="N12" s="554"/>
      <c r="O12" s="554"/>
      <c r="P12" s="554"/>
      <c r="Q12" s="555"/>
      <c r="R12" s="556">
        <v>4500</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113</v>
      </c>
      <c r="AV12" s="486"/>
      <c r="AW12" s="486"/>
      <c r="AX12" s="486"/>
      <c r="AY12" s="408" t="s">
        <v>132</v>
      </c>
      <c r="AZ12" s="409"/>
      <c r="BA12" s="409"/>
      <c r="BB12" s="409"/>
      <c r="BC12" s="409"/>
      <c r="BD12" s="409"/>
      <c r="BE12" s="409"/>
      <c r="BF12" s="409"/>
      <c r="BG12" s="409"/>
      <c r="BH12" s="409"/>
      <c r="BI12" s="409"/>
      <c r="BJ12" s="409"/>
      <c r="BK12" s="409"/>
      <c r="BL12" s="409"/>
      <c r="BM12" s="410"/>
      <c r="BN12" s="428">
        <v>5204</v>
      </c>
      <c r="BO12" s="429"/>
      <c r="BP12" s="429"/>
      <c r="BQ12" s="429"/>
      <c r="BR12" s="429"/>
      <c r="BS12" s="429"/>
      <c r="BT12" s="429"/>
      <c r="BU12" s="430"/>
      <c r="BV12" s="428">
        <v>0</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134</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135</v>
      </c>
      <c r="N13" s="529"/>
      <c r="O13" s="529"/>
      <c r="P13" s="529"/>
      <c r="Q13" s="530"/>
      <c r="R13" s="531">
        <v>4457</v>
      </c>
      <c r="S13" s="532"/>
      <c r="T13" s="532"/>
      <c r="U13" s="532"/>
      <c r="V13" s="533"/>
      <c r="W13" s="519" t="s">
        <v>136</v>
      </c>
      <c r="X13" s="441"/>
      <c r="Y13" s="441"/>
      <c r="Z13" s="441"/>
      <c r="AA13" s="441"/>
      <c r="AB13" s="442"/>
      <c r="AC13" s="404">
        <v>945</v>
      </c>
      <c r="AD13" s="405"/>
      <c r="AE13" s="405"/>
      <c r="AF13" s="405"/>
      <c r="AG13" s="406"/>
      <c r="AH13" s="404">
        <v>1045</v>
      </c>
      <c r="AI13" s="405"/>
      <c r="AJ13" s="405"/>
      <c r="AK13" s="405"/>
      <c r="AL13" s="407"/>
      <c r="AM13" s="497" t="s">
        <v>137</v>
      </c>
      <c r="AN13" s="402"/>
      <c r="AO13" s="402"/>
      <c r="AP13" s="402"/>
      <c r="AQ13" s="402"/>
      <c r="AR13" s="402"/>
      <c r="AS13" s="402"/>
      <c r="AT13" s="403"/>
      <c r="AU13" s="485" t="s">
        <v>93</v>
      </c>
      <c r="AV13" s="486"/>
      <c r="AW13" s="486"/>
      <c r="AX13" s="486"/>
      <c r="AY13" s="408" t="s">
        <v>138</v>
      </c>
      <c r="AZ13" s="409"/>
      <c r="BA13" s="409"/>
      <c r="BB13" s="409"/>
      <c r="BC13" s="409"/>
      <c r="BD13" s="409"/>
      <c r="BE13" s="409"/>
      <c r="BF13" s="409"/>
      <c r="BG13" s="409"/>
      <c r="BH13" s="409"/>
      <c r="BI13" s="409"/>
      <c r="BJ13" s="409"/>
      <c r="BK13" s="409"/>
      <c r="BL13" s="409"/>
      <c r="BM13" s="410"/>
      <c r="BN13" s="428">
        <v>-384932</v>
      </c>
      <c r="BO13" s="429"/>
      <c r="BP13" s="429"/>
      <c r="BQ13" s="429"/>
      <c r="BR13" s="429"/>
      <c r="BS13" s="429"/>
      <c r="BT13" s="429"/>
      <c r="BU13" s="430"/>
      <c r="BV13" s="428">
        <v>1969208</v>
      </c>
      <c r="BW13" s="429"/>
      <c r="BX13" s="429"/>
      <c r="BY13" s="429"/>
      <c r="BZ13" s="429"/>
      <c r="CA13" s="429"/>
      <c r="CB13" s="429"/>
      <c r="CC13" s="430"/>
      <c r="CD13" s="437" t="s">
        <v>139</v>
      </c>
      <c r="CE13" s="438"/>
      <c r="CF13" s="438"/>
      <c r="CG13" s="438"/>
      <c r="CH13" s="438"/>
      <c r="CI13" s="438"/>
      <c r="CJ13" s="438"/>
      <c r="CK13" s="438"/>
      <c r="CL13" s="438"/>
      <c r="CM13" s="438"/>
      <c r="CN13" s="438"/>
      <c r="CO13" s="438"/>
      <c r="CP13" s="438"/>
      <c r="CQ13" s="438"/>
      <c r="CR13" s="438"/>
      <c r="CS13" s="439"/>
      <c r="CT13" s="398">
        <v>10.199999999999999</v>
      </c>
      <c r="CU13" s="399"/>
      <c r="CV13" s="399"/>
      <c r="CW13" s="399"/>
      <c r="CX13" s="399"/>
      <c r="CY13" s="399"/>
      <c r="CZ13" s="399"/>
      <c r="DA13" s="400"/>
      <c r="DB13" s="398">
        <v>10.199999999999999</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140</v>
      </c>
      <c r="M14" s="565"/>
      <c r="N14" s="565"/>
      <c r="O14" s="565"/>
      <c r="P14" s="565"/>
      <c r="Q14" s="566"/>
      <c r="R14" s="531">
        <v>4596</v>
      </c>
      <c r="S14" s="532"/>
      <c r="T14" s="532"/>
      <c r="U14" s="532"/>
      <c r="V14" s="533"/>
      <c r="W14" s="534"/>
      <c r="X14" s="444"/>
      <c r="Y14" s="444"/>
      <c r="Z14" s="444"/>
      <c r="AA14" s="444"/>
      <c r="AB14" s="445"/>
      <c r="AC14" s="524">
        <v>34.299999999999997</v>
      </c>
      <c r="AD14" s="525"/>
      <c r="AE14" s="525"/>
      <c r="AF14" s="525"/>
      <c r="AG14" s="526"/>
      <c r="AH14" s="524">
        <v>38.700000000000003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141</v>
      </c>
      <c r="CE14" s="435"/>
      <c r="CF14" s="435"/>
      <c r="CG14" s="435"/>
      <c r="CH14" s="435"/>
      <c r="CI14" s="435"/>
      <c r="CJ14" s="435"/>
      <c r="CK14" s="435"/>
      <c r="CL14" s="435"/>
      <c r="CM14" s="435"/>
      <c r="CN14" s="435"/>
      <c r="CO14" s="435"/>
      <c r="CP14" s="435"/>
      <c r="CQ14" s="435"/>
      <c r="CR14" s="435"/>
      <c r="CS14" s="436"/>
      <c r="CT14" s="535" t="s">
        <v>134</v>
      </c>
      <c r="CU14" s="536"/>
      <c r="CV14" s="536"/>
      <c r="CW14" s="536"/>
      <c r="CX14" s="536"/>
      <c r="CY14" s="536"/>
      <c r="CZ14" s="536"/>
      <c r="DA14" s="537"/>
      <c r="DB14" s="535" t="s">
        <v>134</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142</v>
      </c>
      <c r="N15" s="529"/>
      <c r="O15" s="529"/>
      <c r="P15" s="529"/>
      <c r="Q15" s="530"/>
      <c r="R15" s="531">
        <v>4552</v>
      </c>
      <c r="S15" s="532"/>
      <c r="T15" s="532"/>
      <c r="U15" s="532"/>
      <c r="V15" s="533"/>
      <c r="W15" s="519" t="s">
        <v>143</v>
      </c>
      <c r="X15" s="441"/>
      <c r="Y15" s="441"/>
      <c r="Z15" s="441"/>
      <c r="AA15" s="441"/>
      <c r="AB15" s="442"/>
      <c r="AC15" s="404">
        <v>489</v>
      </c>
      <c r="AD15" s="405"/>
      <c r="AE15" s="405"/>
      <c r="AF15" s="405"/>
      <c r="AG15" s="406"/>
      <c r="AH15" s="404">
        <v>348</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1421940</v>
      </c>
      <c r="BO15" s="424"/>
      <c r="BP15" s="424"/>
      <c r="BQ15" s="424"/>
      <c r="BR15" s="424"/>
      <c r="BS15" s="424"/>
      <c r="BT15" s="424"/>
      <c r="BU15" s="425"/>
      <c r="BV15" s="423">
        <v>1422292</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17.8</v>
      </c>
      <c r="AD16" s="525"/>
      <c r="AE16" s="525"/>
      <c r="AF16" s="525"/>
      <c r="AG16" s="526"/>
      <c r="AH16" s="524">
        <v>12.9</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2955523</v>
      </c>
      <c r="BO16" s="429"/>
      <c r="BP16" s="429"/>
      <c r="BQ16" s="429"/>
      <c r="BR16" s="429"/>
      <c r="BS16" s="429"/>
      <c r="BT16" s="429"/>
      <c r="BU16" s="430"/>
      <c r="BV16" s="428">
        <v>2867485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149</v>
      </c>
      <c r="N17" s="514"/>
      <c r="O17" s="514"/>
      <c r="P17" s="514"/>
      <c r="Q17" s="515"/>
      <c r="R17" s="516" t="s">
        <v>150</v>
      </c>
      <c r="S17" s="517"/>
      <c r="T17" s="517"/>
      <c r="U17" s="517"/>
      <c r="V17" s="518"/>
      <c r="W17" s="519" t="s">
        <v>151</v>
      </c>
      <c r="X17" s="441"/>
      <c r="Y17" s="441"/>
      <c r="Z17" s="441"/>
      <c r="AA17" s="441"/>
      <c r="AB17" s="442"/>
      <c r="AC17" s="404">
        <v>1318</v>
      </c>
      <c r="AD17" s="405"/>
      <c r="AE17" s="405"/>
      <c r="AF17" s="405"/>
      <c r="AG17" s="406"/>
      <c r="AH17" s="404">
        <v>1307</v>
      </c>
      <c r="AI17" s="405"/>
      <c r="AJ17" s="405"/>
      <c r="AK17" s="405"/>
      <c r="AL17" s="407"/>
      <c r="AM17" s="497"/>
      <c r="AN17" s="402"/>
      <c r="AO17" s="402"/>
      <c r="AP17" s="402"/>
      <c r="AQ17" s="402"/>
      <c r="AR17" s="402"/>
      <c r="AS17" s="402"/>
      <c r="AT17" s="403"/>
      <c r="AU17" s="485"/>
      <c r="AV17" s="486"/>
      <c r="AW17" s="486"/>
      <c r="AX17" s="486"/>
      <c r="AY17" s="408" t="s">
        <v>152</v>
      </c>
      <c r="AZ17" s="409"/>
      <c r="BA17" s="409"/>
      <c r="BB17" s="409"/>
      <c r="BC17" s="409"/>
      <c r="BD17" s="409"/>
      <c r="BE17" s="409"/>
      <c r="BF17" s="409"/>
      <c r="BG17" s="409"/>
      <c r="BH17" s="409"/>
      <c r="BI17" s="409"/>
      <c r="BJ17" s="409"/>
      <c r="BK17" s="409"/>
      <c r="BL17" s="409"/>
      <c r="BM17" s="410"/>
      <c r="BN17" s="428">
        <v>1848226</v>
      </c>
      <c r="BO17" s="429"/>
      <c r="BP17" s="429"/>
      <c r="BQ17" s="429"/>
      <c r="BR17" s="429"/>
      <c r="BS17" s="429"/>
      <c r="BT17" s="429"/>
      <c r="BU17" s="430"/>
      <c r="BV17" s="428">
        <v>1838921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153</v>
      </c>
      <c r="C18" s="491"/>
      <c r="D18" s="491"/>
      <c r="E18" s="492"/>
      <c r="F18" s="492"/>
      <c r="G18" s="492"/>
      <c r="H18" s="492"/>
      <c r="I18" s="492"/>
      <c r="J18" s="492"/>
      <c r="K18" s="492"/>
      <c r="L18" s="493">
        <v>404.61</v>
      </c>
      <c r="M18" s="493"/>
      <c r="N18" s="493"/>
      <c r="O18" s="493"/>
      <c r="P18" s="493"/>
      <c r="Q18" s="493"/>
      <c r="R18" s="494"/>
      <c r="S18" s="494"/>
      <c r="T18" s="494"/>
      <c r="U18" s="494"/>
      <c r="V18" s="495"/>
      <c r="W18" s="509"/>
      <c r="X18" s="510"/>
      <c r="Y18" s="510"/>
      <c r="Z18" s="510"/>
      <c r="AA18" s="510"/>
      <c r="AB18" s="520"/>
      <c r="AC18" s="392">
        <v>47.9</v>
      </c>
      <c r="AD18" s="393"/>
      <c r="AE18" s="393"/>
      <c r="AF18" s="393"/>
      <c r="AG18" s="496"/>
      <c r="AH18" s="392">
        <v>48.4</v>
      </c>
      <c r="AI18" s="393"/>
      <c r="AJ18" s="393"/>
      <c r="AK18" s="393"/>
      <c r="AL18" s="394"/>
      <c r="AM18" s="497"/>
      <c r="AN18" s="402"/>
      <c r="AO18" s="402"/>
      <c r="AP18" s="402"/>
      <c r="AQ18" s="402"/>
      <c r="AR18" s="402"/>
      <c r="AS18" s="402"/>
      <c r="AT18" s="403"/>
      <c r="AU18" s="485"/>
      <c r="AV18" s="486"/>
      <c r="AW18" s="486"/>
      <c r="AX18" s="486"/>
      <c r="AY18" s="408" t="s">
        <v>154</v>
      </c>
      <c r="AZ18" s="409"/>
      <c r="BA18" s="409"/>
      <c r="BB18" s="409"/>
      <c r="BC18" s="409"/>
      <c r="BD18" s="409"/>
      <c r="BE18" s="409"/>
      <c r="BF18" s="409"/>
      <c r="BG18" s="409"/>
      <c r="BH18" s="409"/>
      <c r="BI18" s="409"/>
      <c r="BJ18" s="409"/>
      <c r="BK18" s="409"/>
      <c r="BL18" s="409"/>
      <c r="BM18" s="410"/>
      <c r="BN18" s="428">
        <v>3022895</v>
      </c>
      <c r="BO18" s="429"/>
      <c r="BP18" s="429"/>
      <c r="BQ18" s="429"/>
      <c r="BR18" s="429"/>
      <c r="BS18" s="429"/>
      <c r="BT18" s="429"/>
      <c r="BU18" s="430"/>
      <c r="BV18" s="428">
        <v>3028856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155</v>
      </c>
      <c r="C19" s="491"/>
      <c r="D19" s="491"/>
      <c r="E19" s="492"/>
      <c r="F19" s="492"/>
      <c r="G19" s="492"/>
      <c r="H19" s="492"/>
      <c r="I19" s="492"/>
      <c r="J19" s="492"/>
      <c r="K19" s="492"/>
      <c r="L19" s="498">
        <v>12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156</v>
      </c>
      <c r="AZ19" s="409"/>
      <c r="BA19" s="409"/>
      <c r="BB19" s="409"/>
      <c r="BC19" s="409"/>
      <c r="BD19" s="409"/>
      <c r="BE19" s="409"/>
      <c r="BF19" s="409"/>
      <c r="BG19" s="409"/>
      <c r="BH19" s="409"/>
      <c r="BI19" s="409"/>
      <c r="BJ19" s="409"/>
      <c r="BK19" s="409"/>
      <c r="BL19" s="409"/>
      <c r="BM19" s="410"/>
      <c r="BN19" s="428">
        <v>9182910</v>
      </c>
      <c r="BO19" s="429"/>
      <c r="BP19" s="429"/>
      <c r="BQ19" s="429"/>
      <c r="BR19" s="429"/>
      <c r="BS19" s="429"/>
      <c r="BT19" s="429"/>
      <c r="BU19" s="430"/>
      <c r="BV19" s="428">
        <v>9503276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157</v>
      </c>
      <c r="C20" s="491"/>
      <c r="D20" s="491"/>
      <c r="E20" s="492"/>
      <c r="F20" s="492"/>
      <c r="G20" s="492"/>
      <c r="H20" s="492"/>
      <c r="I20" s="492"/>
      <c r="J20" s="492"/>
      <c r="K20" s="492"/>
      <c r="L20" s="498">
        <v>2126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158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159</v>
      </c>
      <c r="C22" s="458"/>
      <c r="D22" s="459"/>
      <c r="E22" s="466" t="s">
        <v>1</v>
      </c>
      <c r="F22" s="441"/>
      <c r="G22" s="441"/>
      <c r="H22" s="441"/>
      <c r="I22" s="441"/>
      <c r="J22" s="441"/>
      <c r="K22" s="442"/>
      <c r="L22" s="466" t="s">
        <v>160</v>
      </c>
      <c r="M22" s="441"/>
      <c r="N22" s="441"/>
      <c r="O22" s="441"/>
      <c r="P22" s="442"/>
      <c r="Q22" s="451" t="s">
        <v>161</v>
      </c>
      <c r="R22" s="452"/>
      <c r="S22" s="452"/>
      <c r="T22" s="452"/>
      <c r="U22" s="452"/>
      <c r="V22" s="467"/>
      <c r="W22" s="469" t="s">
        <v>162</v>
      </c>
      <c r="X22" s="458"/>
      <c r="Y22" s="459"/>
      <c r="Z22" s="466" t="s">
        <v>1</v>
      </c>
      <c r="AA22" s="441"/>
      <c r="AB22" s="441"/>
      <c r="AC22" s="441"/>
      <c r="AD22" s="441"/>
      <c r="AE22" s="441"/>
      <c r="AF22" s="441"/>
      <c r="AG22" s="442"/>
      <c r="AH22" s="440" t="s">
        <v>163</v>
      </c>
      <c r="AI22" s="441"/>
      <c r="AJ22" s="441"/>
      <c r="AK22" s="441"/>
      <c r="AL22" s="442"/>
      <c r="AM22" s="440" t="s">
        <v>164</v>
      </c>
      <c r="AN22" s="446"/>
      <c r="AO22" s="446"/>
      <c r="AP22" s="446"/>
      <c r="AQ22" s="446"/>
      <c r="AR22" s="447"/>
      <c r="AS22" s="451" t="s">
        <v>161</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165</v>
      </c>
      <c r="AZ23" s="421"/>
      <c r="BA23" s="421"/>
      <c r="BB23" s="421"/>
      <c r="BC23" s="421"/>
      <c r="BD23" s="421"/>
      <c r="BE23" s="421"/>
      <c r="BF23" s="421"/>
      <c r="BG23" s="421"/>
      <c r="BH23" s="421"/>
      <c r="BI23" s="421"/>
      <c r="BJ23" s="421"/>
      <c r="BK23" s="421"/>
      <c r="BL23" s="421"/>
      <c r="BM23" s="422"/>
      <c r="BN23" s="428">
        <v>10402615</v>
      </c>
      <c r="BO23" s="429"/>
      <c r="BP23" s="429"/>
      <c r="BQ23" s="429"/>
      <c r="BR23" s="429"/>
      <c r="BS23" s="429"/>
      <c r="BT23" s="429"/>
      <c r="BU23" s="430"/>
      <c r="BV23" s="428">
        <v>9587141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166</v>
      </c>
      <c r="F24" s="402"/>
      <c r="G24" s="402"/>
      <c r="H24" s="402"/>
      <c r="I24" s="402"/>
      <c r="J24" s="402"/>
      <c r="K24" s="403"/>
      <c r="L24" s="404">
        <v>1</v>
      </c>
      <c r="M24" s="405"/>
      <c r="N24" s="405"/>
      <c r="O24" s="405"/>
      <c r="P24" s="406"/>
      <c r="Q24" s="404">
        <v>7700</v>
      </c>
      <c r="R24" s="405"/>
      <c r="S24" s="405"/>
      <c r="T24" s="405"/>
      <c r="U24" s="405"/>
      <c r="V24" s="406"/>
      <c r="W24" s="470"/>
      <c r="X24" s="461"/>
      <c r="Y24" s="462"/>
      <c r="Z24" s="401" t="s">
        <v>167</v>
      </c>
      <c r="AA24" s="402"/>
      <c r="AB24" s="402"/>
      <c r="AC24" s="402"/>
      <c r="AD24" s="402"/>
      <c r="AE24" s="402"/>
      <c r="AF24" s="402"/>
      <c r="AG24" s="403"/>
      <c r="AH24" s="404">
        <v>116</v>
      </c>
      <c r="AI24" s="405"/>
      <c r="AJ24" s="405"/>
      <c r="AK24" s="405"/>
      <c r="AL24" s="406"/>
      <c r="AM24" s="404">
        <v>355308</v>
      </c>
      <c r="AN24" s="405"/>
      <c r="AO24" s="405"/>
      <c r="AP24" s="405"/>
      <c r="AQ24" s="405"/>
      <c r="AR24" s="406"/>
      <c r="AS24" s="404">
        <v>3063</v>
      </c>
      <c r="AT24" s="405"/>
      <c r="AU24" s="405"/>
      <c r="AV24" s="405"/>
      <c r="AW24" s="405"/>
      <c r="AX24" s="407"/>
      <c r="AY24" s="395" t="s">
        <v>168</v>
      </c>
      <c r="AZ24" s="396"/>
      <c r="BA24" s="396"/>
      <c r="BB24" s="396"/>
      <c r="BC24" s="396"/>
      <c r="BD24" s="396"/>
      <c r="BE24" s="396"/>
      <c r="BF24" s="396"/>
      <c r="BG24" s="396"/>
      <c r="BH24" s="396"/>
      <c r="BI24" s="396"/>
      <c r="BJ24" s="396"/>
      <c r="BK24" s="396"/>
      <c r="BL24" s="396"/>
      <c r="BM24" s="397"/>
      <c r="BN24" s="428">
        <v>10145754</v>
      </c>
      <c r="BO24" s="429"/>
      <c r="BP24" s="429"/>
      <c r="BQ24" s="429"/>
      <c r="BR24" s="429"/>
      <c r="BS24" s="429"/>
      <c r="BT24" s="429"/>
      <c r="BU24" s="430"/>
      <c r="BV24" s="428">
        <v>9275726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169</v>
      </c>
      <c r="F25" s="402"/>
      <c r="G25" s="402"/>
      <c r="H25" s="402"/>
      <c r="I25" s="402"/>
      <c r="J25" s="402"/>
      <c r="K25" s="403"/>
      <c r="L25" s="404">
        <v>1</v>
      </c>
      <c r="M25" s="405"/>
      <c r="N25" s="405"/>
      <c r="O25" s="405"/>
      <c r="P25" s="406"/>
      <c r="Q25" s="404">
        <v>6400</v>
      </c>
      <c r="R25" s="405"/>
      <c r="S25" s="405"/>
      <c r="T25" s="405"/>
      <c r="U25" s="405"/>
      <c r="V25" s="406"/>
      <c r="W25" s="470"/>
      <c r="X25" s="461"/>
      <c r="Y25" s="462"/>
      <c r="Z25" s="401" t="s">
        <v>170</v>
      </c>
      <c r="AA25" s="402"/>
      <c r="AB25" s="402"/>
      <c r="AC25" s="402"/>
      <c r="AD25" s="402"/>
      <c r="AE25" s="402"/>
      <c r="AF25" s="402"/>
      <c r="AG25" s="403"/>
      <c r="AH25" s="404" t="s">
        <v>171</v>
      </c>
      <c r="AI25" s="405"/>
      <c r="AJ25" s="405"/>
      <c r="AK25" s="405"/>
      <c r="AL25" s="406"/>
      <c r="AM25" s="404" t="s">
        <v>171</v>
      </c>
      <c r="AN25" s="405"/>
      <c r="AO25" s="405"/>
      <c r="AP25" s="405"/>
      <c r="AQ25" s="405"/>
      <c r="AR25" s="406"/>
      <c r="AS25" s="404" t="s">
        <v>134</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5854283</v>
      </c>
      <c r="BO25" s="424"/>
      <c r="BP25" s="424"/>
      <c r="BQ25" s="424"/>
      <c r="BR25" s="424"/>
      <c r="BS25" s="424"/>
      <c r="BT25" s="424"/>
      <c r="BU25" s="425"/>
      <c r="BV25" s="423">
        <v>3276109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173</v>
      </c>
      <c r="F26" s="402"/>
      <c r="G26" s="402"/>
      <c r="H26" s="402"/>
      <c r="I26" s="402"/>
      <c r="J26" s="402"/>
      <c r="K26" s="403"/>
      <c r="L26" s="404">
        <v>1</v>
      </c>
      <c r="M26" s="405"/>
      <c r="N26" s="405"/>
      <c r="O26" s="405"/>
      <c r="P26" s="406"/>
      <c r="Q26" s="404">
        <v>6000</v>
      </c>
      <c r="R26" s="405"/>
      <c r="S26" s="405"/>
      <c r="T26" s="405"/>
      <c r="U26" s="405"/>
      <c r="V26" s="406"/>
      <c r="W26" s="470"/>
      <c r="X26" s="461"/>
      <c r="Y26" s="462"/>
      <c r="Z26" s="401" t="s">
        <v>174</v>
      </c>
      <c r="AA26" s="483"/>
      <c r="AB26" s="483"/>
      <c r="AC26" s="483"/>
      <c r="AD26" s="483"/>
      <c r="AE26" s="483"/>
      <c r="AF26" s="483"/>
      <c r="AG26" s="484"/>
      <c r="AH26" s="404">
        <v>2</v>
      </c>
      <c r="AI26" s="405"/>
      <c r="AJ26" s="405"/>
      <c r="AK26" s="405"/>
      <c r="AL26" s="406"/>
      <c r="AM26" s="404" t="s">
        <v>175</v>
      </c>
      <c r="AN26" s="405"/>
      <c r="AO26" s="405"/>
      <c r="AP26" s="405"/>
      <c r="AQ26" s="405"/>
      <c r="AR26" s="406"/>
      <c r="AS26" s="404" t="s">
        <v>175</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171</v>
      </c>
      <c r="BO26" s="429"/>
      <c r="BP26" s="429"/>
      <c r="BQ26" s="429"/>
      <c r="BR26" s="429"/>
      <c r="BS26" s="429"/>
      <c r="BT26" s="429"/>
      <c r="BU26" s="430"/>
      <c r="BV26" s="428" t="s">
        <v>134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177</v>
      </c>
      <c r="F27" s="402"/>
      <c r="G27" s="402"/>
      <c r="H27" s="402"/>
      <c r="I27" s="402"/>
      <c r="J27" s="402"/>
      <c r="K27" s="403"/>
      <c r="L27" s="404">
        <v>1</v>
      </c>
      <c r="M27" s="405"/>
      <c r="N27" s="405"/>
      <c r="O27" s="405"/>
      <c r="P27" s="406"/>
      <c r="Q27" s="404">
        <v>2810</v>
      </c>
      <c r="R27" s="405"/>
      <c r="S27" s="405"/>
      <c r="T27" s="405"/>
      <c r="U27" s="405"/>
      <c r="V27" s="406"/>
      <c r="W27" s="470"/>
      <c r="X27" s="461"/>
      <c r="Y27" s="462"/>
      <c r="Z27" s="401" t="s">
        <v>178</v>
      </c>
      <c r="AA27" s="402"/>
      <c r="AB27" s="402"/>
      <c r="AC27" s="402"/>
      <c r="AD27" s="402"/>
      <c r="AE27" s="402"/>
      <c r="AF27" s="402"/>
      <c r="AG27" s="403"/>
      <c r="AH27" s="404" t="s">
        <v>134</v>
      </c>
      <c r="AI27" s="405"/>
      <c r="AJ27" s="405"/>
      <c r="AK27" s="405"/>
      <c r="AL27" s="406"/>
      <c r="AM27" s="404" t="s">
        <v>171</v>
      </c>
      <c r="AN27" s="405"/>
      <c r="AO27" s="405"/>
      <c r="AP27" s="405"/>
      <c r="AQ27" s="405"/>
      <c r="AR27" s="406"/>
      <c r="AS27" s="404" t="s">
        <v>134</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139808</v>
      </c>
      <c r="BO27" s="432"/>
      <c r="BP27" s="432"/>
      <c r="BQ27" s="432"/>
      <c r="BR27" s="432"/>
      <c r="BS27" s="432"/>
      <c r="BT27" s="432"/>
      <c r="BU27" s="433"/>
      <c r="BV27" s="431">
        <v>139796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180</v>
      </c>
      <c r="F28" s="402"/>
      <c r="G28" s="402"/>
      <c r="H28" s="402"/>
      <c r="I28" s="402"/>
      <c r="J28" s="402"/>
      <c r="K28" s="403"/>
      <c r="L28" s="404">
        <v>1</v>
      </c>
      <c r="M28" s="405"/>
      <c r="N28" s="405"/>
      <c r="O28" s="405"/>
      <c r="P28" s="406"/>
      <c r="Q28" s="404">
        <v>2230</v>
      </c>
      <c r="R28" s="405"/>
      <c r="S28" s="405"/>
      <c r="T28" s="405"/>
      <c r="U28" s="405"/>
      <c r="V28" s="406"/>
      <c r="W28" s="470"/>
      <c r="X28" s="461"/>
      <c r="Y28" s="462"/>
      <c r="Z28" s="401" t="s">
        <v>181</v>
      </c>
      <c r="AA28" s="402"/>
      <c r="AB28" s="402"/>
      <c r="AC28" s="402"/>
      <c r="AD28" s="402"/>
      <c r="AE28" s="402"/>
      <c r="AF28" s="402"/>
      <c r="AG28" s="403"/>
      <c r="AH28" s="404" t="s">
        <v>134</v>
      </c>
      <c r="AI28" s="405"/>
      <c r="AJ28" s="405"/>
      <c r="AK28" s="405"/>
      <c r="AL28" s="406"/>
      <c r="AM28" s="404" t="s">
        <v>171</v>
      </c>
      <c r="AN28" s="405"/>
      <c r="AO28" s="405"/>
      <c r="AP28" s="405"/>
      <c r="AQ28" s="405"/>
      <c r="AR28" s="406"/>
      <c r="AS28" s="404" t="s">
        <v>134</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996944</v>
      </c>
      <c r="BO28" s="424"/>
      <c r="BP28" s="424"/>
      <c r="BQ28" s="424"/>
      <c r="BR28" s="424"/>
      <c r="BS28" s="424"/>
      <c r="BT28" s="424"/>
      <c r="BU28" s="425"/>
      <c r="BV28" s="423">
        <v>1000038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183</v>
      </c>
      <c r="F29" s="402"/>
      <c r="G29" s="402"/>
      <c r="H29" s="402"/>
      <c r="I29" s="402"/>
      <c r="J29" s="402"/>
      <c r="K29" s="403"/>
      <c r="L29" s="404">
        <v>9</v>
      </c>
      <c r="M29" s="405"/>
      <c r="N29" s="405"/>
      <c r="O29" s="405"/>
      <c r="P29" s="406"/>
      <c r="Q29" s="404">
        <v>1800</v>
      </c>
      <c r="R29" s="405"/>
      <c r="S29" s="405"/>
      <c r="T29" s="405"/>
      <c r="U29" s="405"/>
      <c r="V29" s="406"/>
      <c r="W29" s="471"/>
      <c r="X29" s="472"/>
      <c r="Y29" s="473"/>
      <c r="Z29" s="401" t="s">
        <v>184</v>
      </c>
      <c r="AA29" s="402"/>
      <c r="AB29" s="402"/>
      <c r="AC29" s="402"/>
      <c r="AD29" s="402"/>
      <c r="AE29" s="402"/>
      <c r="AF29" s="402"/>
      <c r="AG29" s="403"/>
      <c r="AH29" s="404">
        <v>116</v>
      </c>
      <c r="AI29" s="405"/>
      <c r="AJ29" s="405"/>
      <c r="AK29" s="405"/>
      <c r="AL29" s="406"/>
      <c r="AM29" s="404">
        <v>355308</v>
      </c>
      <c r="AN29" s="405"/>
      <c r="AO29" s="405"/>
      <c r="AP29" s="405"/>
      <c r="AQ29" s="405"/>
      <c r="AR29" s="406"/>
      <c r="AS29" s="404">
        <v>3063</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1350005</v>
      </c>
      <c r="BO29" s="429"/>
      <c r="BP29" s="429"/>
      <c r="BQ29" s="429"/>
      <c r="BR29" s="429"/>
      <c r="BS29" s="429"/>
      <c r="BT29" s="429"/>
      <c r="BU29" s="430"/>
      <c r="BV29" s="428">
        <v>1046843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98.7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5562774</v>
      </c>
      <c r="BO30" s="432"/>
      <c r="BP30" s="432"/>
      <c r="BQ30" s="432"/>
      <c r="BR30" s="432"/>
      <c r="BS30" s="432"/>
      <c r="BT30" s="432"/>
      <c r="BU30" s="433"/>
      <c r="BV30" s="431">
        <v>4351698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198</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安平・厚真行政事務組合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胆振東部消防組合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介護保険事業特別会計保険事業勘定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胆振東部日高西部衛生組合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介護保険事業特別会計介護サービス事業勘定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UbxiyG7RgCc49q6uuBjU0xcgL5lzvBfUF1vA6QS001C8g/m/m1Vvl2injaOiXWkSHIRsQIqhFDK0w3kSG/JMQA==" saltValue="2G1qosUYcHA98E0dlxUX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10" t="s">
        <v>561</v>
      </c>
      <c r="D34" s="1210"/>
      <c r="E34" s="1211"/>
      <c r="F34" s="32">
        <v>2.69</v>
      </c>
      <c r="G34" s="33">
        <v>5.51</v>
      </c>
      <c r="H34" s="33">
        <v>5.09</v>
      </c>
      <c r="I34" s="33">
        <v>56.74</v>
      </c>
      <c r="J34" s="34">
        <v>44.9</v>
      </c>
      <c r="K34" s="22"/>
      <c r="L34" s="22"/>
      <c r="M34" s="22"/>
      <c r="N34" s="22"/>
      <c r="O34" s="22"/>
      <c r="P34" s="22"/>
    </row>
    <row r="35" spans="1:16" ht="39" customHeight="1" x14ac:dyDescent="0.2">
      <c r="A35" s="22"/>
      <c r="B35" s="35"/>
      <c r="C35" s="1204" t="s">
        <v>562</v>
      </c>
      <c r="D35" s="1205"/>
      <c r="E35" s="1206"/>
      <c r="F35" s="36">
        <v>0.33</v>
      </c>
      <c r="G35" s="37">
        <v>0.49</v>
      </c>
      <c r="H35" s="37">
        <v>0.89</v>
      </c>
      <c r="I35" s="37">
        <v>0.49</v>
      </c>
      <c r="J35" s="38">
        <v>1.07</v>
      </c>
      <c r="K35" s="22"/>
      <c r="L35" s="22"/>
      <c r="M35" s="22"/>
      <c r="N35" s="22"/>
      <c r="O35" s="22"/>
      <c r="P35" s="22"/>
    </row>
    <row r="36" spans="1:16" ht="39" customHeight="1" x14ac:dyDescent="0.2">
      <c r="A36" s="22"/>
      <c r="B36" s="35"/>
      <c r="C36" s="1204" t="s">
        <v>563</v>
      </c>
      <c r="D36" s="1205"/>
      <c r="E36" s="1206"/>
      <c r="F36" s="36">
        <v>0.25</v>
      </c>
      <c r="G36" s="37">
        <v>0.28999999999999998</v>
      </c>
      <c r="H36" s="37">
        <v>0.23</v>
      </c>
      <c r="I36" s="37">
        <v>0.61</v>
      </c>
      <c r="J36" s="38">
        <v>0.9</v>
      </c>
      <c r="K36" s="22"/>
      <c r="L36" s="22"/>
      <c r="M36" s="22"/>
      <c r="N36" s="22"/>
      <c r="O36" s="22"/>
      <c r="P36" s="22"/>
    </row>
    <row r="37" spans="1:16" ht="39" customHeight="1" x14ac:dyDescent="0.2">
      <c r="A37" s="22"/>
      <c r="B37" s="35"/>
      <c r="C37" s="1204" t="s">
        <v>564</v>
      </c>
      <c r="D37" s="1205"/>
      <c r="E37" s="1206"/>
      <c r="F37" s="36">
        <v>0.56000000000000005</v>
      </c>
      <c r="G37" s="37">
        <v>0.49</v>
      </c>
      <c r="H37" s="37">
        <v>0.43</v>
      </c>
      <c r="I37" s="37">
        <v>1</v>
      </c>
      <c r="J37" s="38">
        <v>0.88</v>
      </c>
      <c r="K37" s="22"/>
      <c r="L37" s="22"/>
      <c r="M37" s="22"/>
      <c r="N37" s="22"/>
      <c r="O37" s="22"/>
      <c r="P37" s="22"/>
    </row>
    <row r="38" spans="1:16" ht="39" customHeight="1" x14ac:dyDescent="0.2">
      <c r="A38" s="22"/>
      <c r="B38" s="35"/>
      <c r="C38" s="1204" t="s">
        <v>565</v>
      </c>
      <c r="D38" s="1205"/>
      <c r="E38" s="1206"/>
      <c r="F38" s="36">
        <v>0.33</v>
      </c>
      <c r="G38" s="37">
        <v>0.56999999999999995</v>
      </c>
      <c r="H38" s="37">
        <v>0.18</v>
      </c>
      <c r="I38" s="37">
        <v>0.5</v>
      </c>
      <c r="J38" s="38">
        <v>0.22</v>
      </c>
      <c r="K38" s="22"/>
      <c r="L38" s="22"/>
      <c r="M38" s="22"/>
      <c r="N38" s="22"/>
      <c r="O38" s="22"/>
      <c r="P38" s="22"/>
    </row>
    <row r="39" spans="1:16" ht="39" customHeight="1" x14ac:dyDescent="0.2">
      <c r="A39" s="22"/>
      <c r="B39" s="35"/>
      <c r="C39" s="1204" t="s">
        <v>566</v>
      </c>
      <c r="D39" s="1205"/>
      <c r="E39" s="1206"/>
      <c r="F39" s="36">
        <v>7.0000000000000007E-2</v>
      </c>
      <c r="G39" s="37">
        <v>0.28000000000000003</v>
      </c>
      <c r="H39" s="37">
        <v>0.09</v>
      </c>
      <c r="I39" s="37">
        <v>7.0000000000000007E-2</v>
      </c>
      <c r="J39" s="38">
        <v>0.09</v>
      </c>
      <c r="K39" s="22"/>
      <c r="L39" s="22"/>
      <c r="M39" s="22"/>
      <c r="N39" s="22"/>
      <c r="O39" s="22"/>
      <c r="P39" s="22"/>
    </row>
    <row r="40" spans="1:16" ht="39" customHeight="1" x14ac:dyDescent="0.2">
      <c r="A40" s="22"/>
      <c r="B40" s="35"/>
      <c r="C40" s="1204" t="s">
        <v>567</v>
      </c>
      <c r="D40" s="1205"/>
      <c r="E40" s="1206"/>
      <c r="F40" s="36">
        <v>0</v>
      </c>
      <c r="G40" s="37">
        <v>0</v>
      </c>
      <c r="H40" s="37">
        <v>0</v>
      </c>
      <c r="I40" s="37">
        <v>0</v>
      </c>
      <c r="J40" s="38">
        <v>0</v>
      </c>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568</v>
      </c>
      <c r="D42" s="1205"/>
      <c r="E42" s="1206"/>
      <c r="F42" s="36" t="s">
        <v>511</v>
      </c>
      <c r="G42" s="37" t="s">
        <v>511</v>
      </c>
      <c r="H42" s="37" t="s">
        <v>511</v>
      </c>
      <c r="I42" s="37" t="s">
        <v>511</v>
      </c>
      <c r="J42" s="38" t="s">
        <v>511</v>
      </c>
      <c r="K42" s="22"/>
      <c r="L42" s="22"/>
      <c r="M42" s="22"/>
      <c r="N42" s="22"/>
      <c r="O42" s="22"/>
      <c r="P42" s="22"/>
    </row>
    <row r="43" spans="1:16" ht="39" customHeight="1" thickBot="1" x14ac:dyDescent="0.25">
      <c r="A43" s="22"/>
      <c r="B43" s="40"/>
      <c r="C43" s="1207" t="s">
        <v>569</v>
      </c>
      <c r="D43" s="1208"/>
      <c r="E43" s="1209"/>
      <c r="F43" s="41" t="s">
        <v>511</v>
      </c>
      <c r="G43" s="42" t="s">
        <v>511</v>
      </c>
      <c r="H43" s="42" t="s">
        <v>511</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BmdfR7f/luIysQX2NnHceJXloptiv8t/xWxJE5GYiJq/gSTGXMZJdW951T0j4zk7WRLw//08TRpx95QwnnKg==" saltValue="/kBdtrzQsWxAGv01wwAX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M59" sqref="M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30" t="s">
        <v>10</v>
      </c>
      <c r="C45" s="1231"/>
      <c r="D45" s="58"/>
      <c r="E45" s="1236" t="s">
        <v>11</v>
      </c>
      <c r="F45" s="1236"/>
      <c r="G45" s="1236"/>
      <c r="H45" s="1236"/>
      <c r="I45" s="1236"/>
      <c r="J45" s="1237"/>
      <c r="K45" s="59">
        <v>873</v>
      </c>
      <c r="L45" s="60">
        <v>727</v>
      </c>
      <c r="M45" s="60">
        <v>748</v>
      </c>
      <c r="N45" s="60">
        <v>709</v>
      </c>
      <c r="O45" s="61">
        <v>685</v>
      </c>
      <c r="P45" s="48"/>
      <c r="Q45" s="48"/>
      <c r="R45" s="48"/>
      <c r="S45" s="48"/>
      <c r="T45" s="48"/>
      <c r="U45" s="48"/>
    </row>
    <row r="46" spans="1:21" ht="30.75" customHeight="1" x14ac:dyDescent="0.2">
      <c r="A46" s="48"/>
      <c r="B46" s="1232"/>
      <c r="C46" s="1233"/>
      <c r="D46" s="62"/>
      <c r="E46" s="1214" t="s">
        <v>12</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x14ac:dyDescent="0.2">
      <c r="A47" s="48"/>
      <c r="B47" s="1232"/>
      <c r="C47" s="1233"/>
      <c r="D47" s="62"/>
      <c r="E47" s="1214" t="s">
        <v>13</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x14ac:dyDescent="0.2">
      <c r="A48" s="48"/>
      <c r="B48" s="1232"/>
      <c r="C48" s="1233"/>
      <c r="D48" s="62"/>
      <c r="E48" s="1214" t="s">
        <v>14</v>
      </c>
      <c r="F48" s="1214"/>
      <c r="G48" s="1214"/>
      <c r="H48" s="1214"/>
      <c r="I48" s="1214"/>
      <c r="J48" s="1215"/>
      <c r="K48" s="63">
        <v>108</v>
      </c>
      <c r="L48" s="64">
        <v>110</v>
      </c>
      <c r="M48" s="64">
        <v>109</v>
      </c>
      <c r="N48" s="64">
        <v>117</v>
      </c>
      <c r="O48" s="65">
        <v>177</v>
      </c>
      <c r="P48" s="48"/>
      <c r="Q48" s="48"/>
      <c r="R48" s="48"/>
      <c r="S48" s="48"/>
      <c r="T48" s="48"/>
      <c r="U48" s="48"/>
    </row>
    <row r="49" spans="1:21" ht="30.75" customHeight="1" x14ac:dyDescent="0.2">
      <c r="A49" s="48"/>
      <c r="B49" s="1232"/>
      <c r="C49" s="1233"/>
      <c r="D49" s="62"/>
      <c r="E49" s="1214" t="s">
        <v>15</v>
      </c>
      <c r="F49" s="1214"/>
      <c r="G49" s="1214"/>
      <c r="H49" s="1214"/>
      <c r="I49" s="1214"/>
      <c r="J49" s="1215"/>
      <c r="K49" s="63">
        <v>20</v>
      </c>
      <c r="L49" s="64">
        <v>20</v>
      </c>
      <c r="M49" s="64">
        <v>35</v>
      </c>
      <c r="N49" s="64">
        <v>35</v>
      </c>
      <c r="O49" s="65">
        <v>35</v>
      </c>
      <c r="P49" s="48"/>
      <c r="Q49" s="48"/>
      <c r="R49" s="48"/>
      <c r="S49" s="48"/>
      <c r="T49" s="48"/>
      <c r="U49" s="48"/>
    </row>
    <row r="50" spans="1:21" ht="30.75" customHeight="1" x14ac:dyDescent="0.2">
      <c r="A50" s="48"/>
      <c r="B50" s="1232"/>
      <c r="C50" s="1233"/>
      <c r="D50" s="62"/>
      <c r="E50" s="1214" t="s">
        <v>16</v>
      </c>
      <c r="F50" s="1214"/>
      <c r="G50" s="1214"/>
      <c r="H50" s="1214"/>
      <c r="I50" s="1214"/>
      <c r="J50" s="1215"/>
      <c r="K50" s="63">
        <v>6</v>
      </c>
      <c r="L50" s="64">
        <v>7</v>
      </c>
      <c r="M50" s="64">
        <v>10</v>
      </c>
      <c r="N50" s="64">
        <v>14</v>
      </c>
      <c r="O50" s="65">
        <v>14</v>
      </c>
      <c r="P50" s="48"/>
      <c r="Q50" s="48"/>
      <c r="R50" s="48"/>
      <c r="S50" s="48"/>
      <c r="T50" s="48"/>
      <c r="U50" s="48"/>
    </row>
    <row r="51" spans="1:21" ht="30.75" customHeight="1" x14ac:dyDescent="0.2">
      <c r="A51" s="48"/>
      <c r="B51" s="1234"/>
      <c r="C51" s="1235"/>
      <c r="D51" s="66"/>
      <c r="E51" s="1214" t="s">
        <v>17</v>
      </c>
      <c r="F51" s="1214"/>
      <c r="G51" s="1214"/>
      <c r="H51" s="1214"/>
      <c r="I51" s="1214"/>
      <c r="J51" s="1215"/>
      <c r="K51" s="63">
        <v>0</v>
      </c>
      <c r="L51" s="64">
        <v>0</v>
      </c>
      <c r="M51" s="64">
        <v>0</v>
      </c>
      <c r="N51" s="64">
        <v>0</v>
      </c>
      <c r="O51" s="65">
        <v>0</v>
      </c>
      <c r="P51" s="48"/>
      <c r="Q51" s="48"/>
      <c r="R51" s="48"/>
      <c r="S51" s="48"/>
      <c r="T51" s="48"/>
      <c r="U51" s="48"/>
    </row>
    <row r="52" spans="1:21" ht="30.75" customHeight="1" x14ac:dyDescent="0.2">
      <c r="A52" s="48"/>
      <c r="B52" s="1212" t="s">
        <v>18</v>
      </c>
      <c r="C52" s="1213"/>
      <c r="D52" s="66"/>
      <c r="E52" s="1214" t="s">
        <v>19</v>
      </c>
      <c r="F52" s="1214"/>
      <c r="G52" s="1214"/>
      <c r="H52" s="1214"/>
      <c r="I52" s="1214"/>
      <c r="J52" s="1215"/>
      <c r="K52" s="63">
        <v>602</v>
      </c>
      <c r="L52" s="64">
        <v>562</v>
      </c>
      <c r="M52" s="64">
        <v>559</v>
      </c>
      <c r="N52" s="64">
        <v>591</v>
      </c>
      <c r="O52" s="65">
        <v>608</v>
      </c>
      <c r="P52" s="48"/>
      <c r="Q52" s="48"/>
      <c r="R52" s="48"/>
      <c r="S52" s="48"/>
      <c r="T52" s="48"/>
      <c r="U52" s="48"/>
    </row>
    <row r="53" spans="1:21" ht="30.75" customHeight="1" thickBot="1" x14ac:dyDescent="0.25">
      <c r="A53" s="48"/>
      <c r="B53" s="1216" t="s">
        <v>20</v>
      </c>
      <c r="C53" s="1217"/>
      <c r="D53" s="67"/>
      <c r="E53" s="1218" t="s">
        <v>21</v>
      </c>
      <c r="F53" s="1218"/>
      <c r="G53" s="1218"/>
      <c r="H53" s="1218"/>
      <c r="I53" s="1218"/>
      <c r="J53" s="1219"/>
      <c r="K53" s="68">
        <v>405</v>
      </c>
      <c r="L53" s="69">
        <v>302</v>
      </c>
      <c r="M53" s="69">
        <v>343</v>
      </c>
      <c r="N53" s="69">
        <v>284</v>
      </c>
      <c r="O53" s="70">
        <v>303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20" t="s">
        <v>24</v>
      </c>
      <c r="C57" s="1221"/>
      <c r="D57" s="1224" t="s">
        <v>25</v>
      </c>
      <c r="E57" s="1225"/>
      <c r="F57" s="1225"/>
      <c r="G57" s="1225"/>
      <c r="H57" s="1225"/>
      <c r="I57" s="1225"/>
      <c r="J57" s="1226"/>
      <c r="K57" s="83" t="s">
        <v>584</v>
      </c>
      <c r="L57" s="84" t="s">
        <v>586</v>
      </c>
      <c r="M57" s="84" t="s">
        <v>584</v>
      </c>
      <c r="N57" s="84" t="s">
        <v>586</v>
      </c>
      <c r="O57" s="85" t="s">
        <v>584</v>
      </c>
    </row>
    <row r="58" spans="1:21" ht="31.5" customHeight="1" thickBot="1" x14ac:dyDescent="0.25">
      <c r="B58" s="1222"/>
      <c r="C58" s="1223"/>
      <c r="D58" s="1227" t="s">
        <v>26</v>
      </c>
      <c r="E58" s="1228"/>
      <c r="F58" s="1228"/>
      <c r="G58" s="1228"/>
      <c r="H58" s="1228"/>
      <c r="I58" s="1228"/>
      <c r="J58" s="1229"/>
      <c r="K58" s="86" t="s">
        <v>585</v>
      </c>
      <c r="L58" s="87" t="s">
        <v>586</v>
      </c>
      <c r="M58" s="87" t="s">
        <v>586</v>
      </c>
      <c r="N58" s="87" t="s">
        <v>586</v>
      </c>
      <c r="O58" s="88" t="s">
        <v>586</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tMBxl74uJNUTPkXpyE/AnbOw0KbF+BSdykoPy6rYf732PUilbvde/hhDBBnAEe8QFttnRkV6bllHjpURVee0Q==" saltValue="mnwqTMgef6MYuQ+EXq5Q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553</v>
      </c>
      <c r="J40" s="100" t="s">
        <v>554</v>
      </c>
      <c r="K40" s="100" t="s">
        <v>555</v>
      </c>
      <c r="L40" s="100" t="s">
        <v>556</v>
      </c>
      <c r="M40" s="101" t="s">
        <v>557</v>
      </c>
    </row>
    <row r="41" spans="2:13" ht="27.75" customHeight="1" x14ac:dyDescent="0.2">
      <c r="B41" s="1250" t="s">
        <v>29</v>
      </c>
      <c r="C41" s="1251"/>
      <c r="D41" s="102"/>
      <c r="E41" s="1252" t="s">
        <v>30</v>
      </c>
      <c r="F41" s="1252"/>
      <c r="G41" s="1252"/>
      <c r="H41" s="1253"/>
      <c r="I41" s="103">
        <v>8284</v>
      </c>
      <c r="J41" s="104">
        <v>8336</v>
      </c>
      <c r="K41" s="104">
        <v>9123</v>
      </c>
      <c r="L41" s="104">
        <v>9583</v>
      </c>
      <c r="M41" s="105">
        <v>10403</v>
      </c>
    </row>
    <row r="42" spans="2:13" ht="27.75" customHeight="1" x14ac:dyDescent="0.2">
      <c r="B42" s="1240"/>
      <c r="C42" s="1241"/>
      <c r="D42" s="106"/>
      <c r="E42" s="1244" t="s">
        <v>31</v>
      </c>
      <c r="F42" s="1244"/>
      <c r="G42" s="1244"/>
      <c r="H42" s="1245"/>
      <c r="I42" s="107">
        <v>5</v>
      </c>
      <c r="J42" s="108" t="s">
        <v>511</v>
      </c>
      <c r="K42" s="108" t="s">
        <v>511</v>
      </c>
      <c r="L42" s="108" t="s">
        <v>511</v>
      </c>
      <c r="M42" s="109" t="s">
        <v>511</v>
      </c>
    </row>
    <row r="43" spans="2:13" ht="27.75" customHeight="1" x14ac:dyDescent="0.2">
      <c r="B43" s="1240"/>
      <c r="C43" s="1241"/>
      <c r="D43" s="106"/>
      <c r="E43" s="1244" t="s">
        <v>32</v>
      </c>
      <c r="F43" s="1244"/>
      <c r="G43" s="1244"/>
      <c r="H43" s="1245"/>
      <c r="I43" s="107">
        <v>2722</v>
      </c>
      <c r="J43" s="108">
        <v>3652</v>
      </c>
      <c r="K43" s="108">
        <v>4071</v>
      </c>
      <c r="L43" s="108">
        <v>4144</v>
      </c>
      <c r="M43" s="109">
        <v>4856</v>
      </c>
    </row>
    <row r="44" spans="2:13" ht="27.75" customHeight="1" x14ac:dyDescent="0.2">
      <c r="B44" s="1240"/>
      <c r="C44" s="1241"/>
      <c r="D44" s="106"/>
      <c r="E44" s="1244" t="s">
        <v>33</v>
      </c>
      <c r="F44" s="1244"/>
      <c r="G44" s="1244"/>
      <c r="H44" s="1245"/>
      <c r="I44" s="107">
        <v>241</v>
      </c>
      <c r="J44" s="108">
        <v>222</v>
      </c>
      <c r="K44" s="108">
        <v>189</v>
      </c>
      <c r="L44" s="108">
        <v>155</v>
      </c>
      <c r="M44" s="109">
        <v>124</v>
      </c>
    </row>
    <row r="45" spans="2:13" ht="27.75" customHeight="1" x14ac:dyDescent="0.2">
      <c r="B45" s="1240"/>
      <c r="C45" s="1241"/>
      <c r="D45" s="106"/>
      <c r="E45" s="1244" t="s">
        <v>34</v>
      </c>
      <c r="F45" s="1244"/>
      <c r="G45" s="1244"/>
      <c r="H45" s="1245"/>
      <c r="I45" s="107">
        <v>931</v>
      </c>
      <c r="J45" s="108">
        <v>916</v>
      </c>
      <c r="K45" s="108">
        <v>888</v>
      </c>
      <c r="L45" s="108">
        <v>885</v>
      </c>
      <c r="M45" s="109">
        <v>967</v>
      </c>
    </row>
    <row r="46" spans="2:13" ht="27.75" customHeight="1" x14ac:dyDescent="0.2">
      <c r="B46" s="1240"/>
      <c r="C46" s="1241"/>
      <c r="D46" s="110"/>
      <c r="E46" s="1244" t="s">
        <v>35</v>
      </c>
      <c r="F46" s="1244"/>
      <c r="G46" s="1244"/>
      <c r="H46" s="1245"/>
      <c r="I46" s="107" t="s">
        <v>511</v>
      </c>
      <c r="J46" s="108" t="s">
        <v>511</v>
      </c>
      <c r="K46" s="108" t="s">
        <v>511</v>
      </c>
      <c r="L46" s="108" t="s">
        <v>511</v>
      </c>
      <c r="M46" s="109" t="s">
        <v>511</v>
      </c>
    </row>
    <row r="47" spans="2:13" ht="27.75" customHeight="1" x14ac:dyDescent="0.2">
      <c r="B47" s="1240"/>
      <c r="C47" s="1241"/>
      <c r="D47" s="111"/>
      <c r="E47" s="1254" t="s">
        <v>36</v>
      </c>
      <c r="F47" s="1255"/>
      <c r="G47" s="1255"/>
      <c r="H47" s="1256"/>
      <c r="I47" s="107" t="s">
        <v>511</v>
      </c>
      <c r="J47" s="108" t="s">
        <v>511</v>
      </c>
      <c r="K47" s="108" t="s">
        <v>511</v>
      </c>
      <c r="L47" s="108" t="s">
        <v>511</v>
      </c>
      <c r="M47" s="109" t="s">
        <v>511</v>
      </c>
    </row>
    <row r="48" spans="2:13" ht="27.75" customHeight="1" x14ac:dyDescent="0.2">
      <c r="B48" s="1240"/>
      <c r="C48" s="1241"/>
      <c r="D48" s="106"/>
      <c r="E48" s="1244" t="s">
        <v>37</v>
      </c>
      <c r="F48" s="1244"/>
      <c r="G48" s="1244"/>
      <c r="H48" s="1245"/>
      <c r="I48" s="107" t="s">
        <v>511</v>
      </c>
      <c r="J48" s="108" t="s">
        <v>511</v>
      </c>
      <c r="K48" s="108" t="s">
        <v>511</v>
      </c>
      <c r="L48" s="108" t="s">
        <v>511</v>
      </c>
      <c r="M48" s="109" t="s">
        <v>511</v>
      </c>
    </row>
    <row r="49" spans="2:13" ht="27.75" customHeight="1" x14ac:dyDescent="0.2">
      <c r="B49" s="1242"/>
      <c r="C49" s="1243"/>
      <c r="D49" s="106"/>
      <c r="E49" s="1244" t="s">
        <v>38</v>
      </c>
      <c r="F49" s="1244"/>
      <c r="G49" s="1244"/>
      <c r="H49" s="1245"/>
      <c r="I49" s="107" t="s">
        <v>511</v>
      </c>
      <c r="J49" s="108" t="s">
        <v>511</v>
      </c>
      <c r="K49" s="108" t="s">
        <v>511</v>
      </c>
      <c r="L49" s="108" t="s">
        <v>511</v>
      </c>
      <c r="M49" s="109" t="s">
        <v>511</v>
      </c>
    </row>
    <row r="50" spans="2:13" ht="27.75" customHeight="1" x14ac:dyDescent="0.2">
      <c r="B50" s="1238" t="s">
        <v>39</v>
      </c>
      <c r="C50" s="1239"/>
      <c r="D50" s="112"/>
      <c r="E50" s="1244" t="s">
        <v>40</v>
      </c>
      <c r="F50" s="1244"/>
      <c r="G50" s="1244"/>
      <c r="H50" s="1245"/>
      <c r="I50" s="107">
        <v>4755</v>
      </c>
      <c r="J50" s="108">
        <v>5893</v>
      </c>
      <c r="K50" s="108">
        <v>5076</v>
      </c>
      <c r="L50" s="108">
        <v>6547</v>
      </c>
      <c r="M50" s="109">
        <v>8061</v>
      </c>
    </row>
    <row r="51" spans="2:13" ht="27.75" customHeight="1" x14ac:dyDescent="0.2">
      <c r="B51" s="1240"/>
      <c r="C51" s="1241"/>
      <c r="D51" s="106"/>
      <c r="E51" s="1244" t="s">
        <v>41</v>
      </c>
      <c r="F51" s="1244"/>
      <c r="G51" s="1244"/>
      <c r="H51" s="1245"/>
      <c r="I51" s="107">
        <v>1181</v>
      </c>
      <c r="J51" s="108">
        <v>1102</v>
      </c>
      <c r="K51" s="108">
        <v>1110</v>
      </c>
      <c r="L51" s="108">
        <v>1121</v>
      </c>
      <c r="M51" s="109">
        <v>1106</v>
      </c>
    </row>
    <row r="52" spans="2:13" ht="27.75" customHeight="1" x14ac:dyDescent="0.2">
      <c r="B52" s="1242"/>
      <c r="C52" s="1243"/>
      <c r="D52" s="106"/>
      <c r="E52" s="1244" t="s">
        <v>42</v>
      </c>
      <c r="F52" s="1244"/>
      <c r="G52" s="1244"/>
      <c r="H52" s="1245"/>
      <c r="I52" s="107">
        <v>6301</v>
      </c>
      <c r="J52" s="108">
        <v>7177</v>
      </c>
      <c r="K52" s="108">
        <v>7823</v>
      </c>
      <c r="L52" s="108">
        <v>8233</v>
      </c>
      <c r="M52" s="109">
        <v>9151</v>
      </c>
    </row>
    <row r="53" spans="2:13" ht="27.75" customHeight="1" thickBot="1" x14ac:dyDescent="0.25">
      <c r="B53" s="1246" t="s">
        <v>43</v>
      </c>
      <c r="C53" s="1247"/>
      <c r="D53" s="113"/>
      <c r="E53" s="1248" t="s">
        <v>44</v>
      </c>
      <c r="F53" s="1248"/>
      <c r="G53" s="1248"/>
      <c r="H53" s="1249"/>
      <c r="I53" s="114">
        <v>-53</v>
      </c>
      <c r="J53" s="115">
        <v>-1044</v>
      </c>
      <c r="K53" s="115">
        <v>261</v>
      </c>
      <c r="L53" s="115">
        <v>-1135</v>
      </c>
      <c r="M53" s="116">
        <v>-1967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FL+B/6MFomVQO7KlWsDDUcgJTyoNCREHtuLwvmWESyNfGem3I5YThqMlnz1cKwJ/4dkwQQtVou6+Cp+AgcXAg==" saltValue="qOJl/cWgZFoSgjS2AXC9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F56" sqref="F5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265" t="s">
        <v>47</v>
      </c>
      <c r="D55" s="1265"/>
      <c r="E55" s="1266"/>
      <c r="F55" s="128">
        <v>822</v>
      </c>
      <c r="G55" s="128">
        <v>1000</v>
      </c>
      <c r="H55" s="129">
        <v>997</v>
      </c>
    </row>
    <row r="56" spans="2:8" ht="52.5" customHeight="1" x14ac:dyDescent="0.2">
      <c r="B56" s="130"/>
      <c r="C56" s="1267" t="s">
        <v>48</v>
      </c>
      <c r="D56" s="1267"/>
      <c r="E56" s="1268"/>
      <c r="F56" s="131">
        <v>525</v>
      </c>
      <c r="G56" s="131">
        <v>1047</v>
      </c>
      <c r="H56" s="132">
        <v>1350</v>
      </c>
    </row>
    <row r="57" spans="2:8" ht="53.25" customHeight="1" x14ac:dyDescent="0.2">
      <c r="B57" s="130"/>
      <c r="C57" s="1269" t="s">
        <v>49</v>
      </c>
      <c r="D57" s="1269"/>
      <c r="E57" s="1270"/>
      <c r="F57" s="133">
        <v>3575</v>
      </c>
      <c r="G57" s="133">
        <v>4352</v>
      </c>
      <c r="H57" s="134">
        <v>5563</v>
      </c>
    </row>
    <row r="58" spans="2:8" ht="45.75" customHeight="1" x14ac:dyDescent="0.2">
      <c r="B58" s="135"/>
      <c r="C58" s="1257" t="s">
        <v>587</v>
      </c>
      <c r="D58" s="1258"/>
      <c r="E58" s="1259"/>
      <c r="F58" s="136" t="s">
        <v>592</v>
      </c>
      <c r="G58" s="136" t="s">
        <v>591</v>
      </c>
      <c r="H58" s="137">
        <v>817</v>
      </c>
    </row>
    <row r="59" spans="2:8" ht="45.75" customHeight="1" x14ac:dyDescent="0.2">
      <c r="B59" s="135"/>
      <c r="C59" s="1257" t="s">
        <v>588</v>
      </c>
      <c r="D59" s="1258"/>
      <c r="E59" s="1259"/>
      <c r="F59" s="136">
        <v>393</v>
      </c>
      <c r="G59" s="136">
        <v>393</v>
      </c>
      <c r="H59" s="137">
        <v>893</v>
      </c>
    </row>
    <row r="60" spans="2:8" ht="45.75" customHeight="1" x14ac:dyDescent="0.2">
      <c r="B60" s="135"/>
      <c r="C60" s="1257" t="s">
        <v>589</v>
      </c>
      <c r="D60" s="1258"/>
      <c r="E60" s="1259"/>
      <c r="F60" s="136">
        <v>1957</v>
      </c>
      <c r="G60" s="136">
        <v>2261</v>
      </c>
      <c r="H60" s="137">
        <v>2364</v>
      </c>
    </row>
    <row r="61" spans="2:8" ht="45.75" customHeight="1" x14ac:dyDescent="0.2">
      <c r="B61" s="135"/>
      <c r="C61" s="1257" t="s">
        <v>590</v>
      </c>
      <c r="D61" s="1258"/>
      <c r="E61" s="1259"/>
      <c r="F61" s="136">
        <v>254</v>
      </c>
      <c r="G61" s="136">
        <v>778</v>
      </c>
      <c r="H61" s="137">
        <v>645</v>
      </c>
    </row>
    <row r="62" spans="2:8" ht="45.75" customHeight="1" thickBot="1" x14ac:dyDescent="0.25">
      <c r="B62" s="138"/>
      <c r="C62" s="1260" t="s">
        <v>593</v>
      </c>
      <c r="D62" s="1261"/>
      <c r="E62" s="1262"/>
      <c r="F62" s="139">
        <v>435</v>
      </c>
      <c r="G62" s="139">
        <v>453</v>
      </c>
      <c r="H62" s="140">
        <v>409</v>
      </c>
    </row>
    <row r="63" spans="2:8" ht="52.5" customHeight="1" thickBot="1" x14ac:dyDescent="0.25">
      <c r="B63" s="141"/>
      <c r="C63" s="1263" t="s">
        <v>50</v>
      </c>
      <c r="D63" s="1263"/>
      <c r="E63" s="1264"/>
      <c r="F63" s="142">
        <v>4921</v>
      </c>
      <c r="G63" s="142">
        <v>6399</v>
      </c>
      <c r="H63" s="143">
        <v>7910</v>
      </c>
    </row>
    <row r="64" spans="2:8" ht="15" customHeight="1" x14ac:dyDescent="0.2"/>
  </sheetData>
  <sheetProtection algorithmName="SHA-512" hashValue="XgApq2axl/n+vfMyIwy8GP63NZ+WLHssoJyghHJPvFHJHu1Fx97LoDiEv+GBa4KWE9JtNZ8bFyTuXk0JPLZePw==" saltValue="3eq2h59aSB3KbB+Cd+Q2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zoomScale="70" zoomScaleNormal="70" workbookViewId="0">
      <selection activeCell="BR20" sqref="BR20"/>
    </sheetView>
  </sheetViews>
  <sheetFormatPr defaultColWidth="0" defaultRowHeight="13.5" customHeight="1" zeroHeight="1" x14ac:dyDescent="0.2"/>
  <cols>
    <col min="1" max="1" width="6.33203125" style="1273" customWidth="1"/>
    <col min="2" max="107" width="2.44140625" style="1273" customWidth="1"/>
    <col min="108" max="108" width="6.109375" style="1281" customWidth="1"/>
    <col min="109" max="109" width="5.88671875" style="1280" customWidth="1"/>
    <col min="110" max="110" width="19.109375" style="1273" hidden="1"/>
    <col min="111" max="115" width="12.6640625" style="1273" hidden="1"/>
    <col min="116" max="349" width="8.6640625" style="1273" hidden="1"/>
    <col min="350" max="355" width="14.88671875" style="1273" hidden="1"/>
    <col min="356" max="357" width="15.88671875" style="1273" hidden="1"/>
    <col min="358" max="363" width="16.109375" style="1273" hidden="1"/>
    <col min="364" max="364" width="6.109375" style="1273" hidden="1"/>
    <col min="365" max="365" width="3" style="1273" hidden="1"/>
    <col min="366" max="605" width="8.6640625" style="1273" hidden="1"/>
    <col min="606" max="611" width="14.88671875" style="1273" hidden="1"/>
    <col min="612" max="613" width="15.88671875" style="1273" hidden="1"/>
    <col min="614" max="619" width="16.109375" style="1273" hidden="1"/>
    <col min="620" max="620" width="6.109375" style="1273" hidden="1"/>
    <col min="621" max="621" width="3" style="1273" hidden="1"/>
    <col min="622" max="861" width="8.6640625" style="1273" hidden="1"/>
    <col min="862" max="867" width="14.88671875" style="1273" hidden="1"/>
    <col min="868" max="869" width="15.88671875" style="1273" hidden="1"/>
    <col min="870" max="875" width="16.109375" style="1273" hidden="1"/>
    <col min="876" max="876" width="6.109375" style="1273" hidden="1"/>
    <col min="877" max="877" width="3" style="1273" hidden="1"/>
    <col min="878" max="1117" width="8.6640625" style="1273" hidden="1"/>
    <col min="1118" max="1123" width="14.88671875" style="1273" hidden="1"/>
    <col min="1124" max="1125" width="15.88671875" style="1273" hidden="1"/>
    <col min="1126" max="1131" width="16.109375" style="1273" hidden="1"/>
    <col min="1132" max="1132" width="6.109375" style="1273" hidden="1"/>
    <col min="1133" max="1133" width="3" style="1273" hidden="1"/>
    <col min="1134" max="1373" width="8.6640625" style="1273" hidden="1"/>
    <col min="1374" max="1379" width="14.88671875" style="1273" hidden="1"/>
    <col min="1380" max="1381" width="15.88671875" style="1273" hidden="1"/>
    <col min="1382" max="1387" width="16.109375" style="1273" hidden="1"/>
    <col min="1388" max="1388" width="6.109375" style="1273" hidden="1"/>
    <col min="1389" max="1389" width="3" style="1273" hidden="1"/>
    <col min="1390" max="1629" width="8.6640625" style="1273" hidden="1"/>
    <col min="1630" max="1635" width="14.88671875" style="1273" hidden="1"/>
    <col min="1636" max="1637" width="15.88671875" style="1273" hidden="1"/>
    <col min="1638" max="1643" width="16.109375" style="1273" hidden="1"/>
    <col min="1644" max="1644" width="6.109375" style="1273" hidden="1"/>
    <col min="1645" max="1645" width="3" style="1273" hidden="1"/>
    <col min="1646" max="1885" width="8.6640625" style="1273" hidden="1"/>
    <col min="1886" max="1891" width="14.88671875" style="1273" hidden="1"/>
    <col min="1892" max="1893" width="15.88671875" style="1273" hidden="1"/>
    <col min="1894" max="1899" width="16.109375" style="1273" hidden="1"/>
    <col min="1900" max="1900" width="6.109375" style="1273" hidden="1"/>
    <col min="1901" max="1901" width="3" style="1273" hidden="1"/>
    <col min="1902" max="2141" width="8.6640625" style="1273" hidden="1"/>
    <col min="2142" max="2147" width="14.88671875" style="1273" hidden="1"/>
    <col min="2148" max="2149" width="15.88671875" style="1273" hidden="1"/>
    <col min="2150" max="2155" width="16.109375" style="1273" hidden="1"/>
    <col min="2156" max="2156" width="6.109375" style="1273" hidden="1"/>
    <col min="2157" max="2157" width="3" style="1273" hidden="1"/>
    <col min="2158" max="2397" width="8.6640625" style="1273" hidden="1"/>
    <col min="2398" max="2403" width="14.88671875" style="1273" hidden="1"/>
    <col min="2404" max="2405" width="15.88671875" style="1273" hidden="1"/>
    <col min="2406" max="2411" width="16.109375" style="1273" hidden="1"/>
    <col min="2412" max="2412" width="6.109375" style="1273" hidden="1"/>
    <col min="2413" max="2413" width="3" style="1273" hidden="1"/>
    <col min="2414" max="2653" width="8.6640625" style="1273" hidden="1"/>
    <col min="2654" max="2659" width="14.88671875" style="1273" hidden="1"/>
    <col min="2660" max="2661" width="15.88671875" style="1273" hidden="1"/>
    <col min="2662" max="2667" width="16.109375" style="1273" hidden="1"/>
    <col min="2668" max="2668" width="6.109375" style="1273" hidden="1"/>
    <col min="2669" max="2669" width="3" style="1273" hidden="1"/>
    <col min="2670" max="2909" width="8.6640625" style="1273" hidden="1"/>
    <col min="2910" max="2915" width="14.88671875" style="1273" hidden="1"/>
    <col min="2916" max="2917" width="15.88671875" style="1273" hidden="1"/>
    <col min="2918" max="2923" width="16.109375" style="1273" hidden="1"/>
    <col min="2924" max="2924" width="6.109375" style="1273" hidden="1"/>
    <col min="2925" max="2925" width="3" style="1273" hidden="1"/>
    <col min="2926" max="3165" width="8.6640625" style="1273" hidden="1"/>
    <col min="3166" max="3171" width="14.88671875" style="1273" hidden="1"/>
    <col min="3172" max="3173" width="15.88671875" style="1273" hidden="1"/>
    <col min="3174" max="3179" width="16.109375" style="1273" hidden="1"/>
    <col min="3180" max="3180" width="6.109375" style="1273" hidden="1"/>
    <col min="3181" max="3181" width="3" style="1273" hidden="1"/>
    <col min="3182" max="3421" width="8.6640625" style="1273" hidden="1"/>
    <col min="3422" max="3427" width="14.88671875" style="1273" hidden="1"/>
    <col min="3428" max="3429" width="15.88671875" style="1273" hidden="1"/>
    <col min="3430" max="3435" width="16.109375" style="1273" hidden="1"/>
    <col min="3436" max="3436" width="6.109375" style="1273" hidden="1"/>
    <col min="3437" max="3437" width="3" style="1273" hidden="1"/>
    <col min="3438" max="3677" width="8.6640625" style="1273" hidden="1"/>
    <col min="3678" max="3683" width="14.88671875" style="1273" hidden="1"/>
    <col min="3684" max="3685" width="15.88671875" style="1273" hidden="1"/>
    <col min="3686" max="3691" width="16.109375" style="1273" hidden="1"/>
    <col min="3692" max="3692" width="6.109375" style="1273" hidden="1"/>
    <col min="3693" max="3693" width="3" style="1273" hidden="1"/>
    <col min="3694" max="3933" width="8.6640625" style="1273" hidden="1"/>
    <col min="3934" max="3939" width="14.88671875" style="1273" hidden="1"/>
    <col min="3940" max="3941" width="15.88671875" style="1273" hidden="1"/>
    <col min="3942" max="3947" width="16.109375" style="1273" hidden="1"/>
    <col min="3948" max="3948" width="6.109375" style="1273" hidden="1"/>
    <col min="3949" max="3949" width="3" style="1273" hidden="1"/>
    <col min="3950" max="4189" width="8.6640625" style="1273" hidden="1"/>
    <col min="4190" max="4195" width="14.88671875" style="1273" hidden="1"/>
    <col min="4196" max="4197" width="15.88671875" style="1273" hidden="1"/>
    <col min="4198" max="4203" width="16.109375" style="1273" hidden="1"/>
    <col min="4204" max="4204" width="6.109375" style="1273" hidden="1"/>
    <col min="4205" max="4205" width="3" style="1273" hidden="1"/>
    <col min="4206" max="4445" width="8.6640625" style="1273" hidden="1"/>
    <col min="4446" max="4451" width="14.88671875" style="1273" hidden="1"/>
    <col min="4452" max="4453" width="15.88671875" style="1273" hidden="1"/>
    <col min="4454" max="4459" width="16.109375" style="1273" hidden="1"/>
    <col min="4460" max="4460" width="6.109375" style="1273" hidden="1"/>
    <col min="4461" max="4461" width="3" style="1273" hidden="1"/>
    <col min="4462" max="4701" width="8.6640625" style="1273" hidden="1"/>
    <col min="4702" max="4707" width="14.88671875" style="1273" hidden="1"/>
    <col min="4708" max="4709" width="15.88671875" style="1273" hidden="1"/>
    <col min="4710" max="4715" width="16.109375" style="1273" hidden="1"/>
    <col min="4716" max="4716" width="6.109375" style="1273" hidden="1"/>
    <col min="4717" max="4717" width="3" style="1273" hidden="1"/>
    <col min="4718" max="4957" width="8.6640625" style="1273" hidden="1"/>
    <col min="4958" max="4963" width="14.88671875" style="1273" hidden="1"/>
    <col min="4964" max="4965" width="15.88671875" style="1273" hidden="1"/>
    <col min="4966" max="4971" width="16.109375" style="1273" hidden="1"/>
    <col min="4972" max="4972" width="6.109375" style="1273" hidden="1"/>
    <col min="4973" max="4973" width="3" style="1273" hidden="1"/>
    <col min="4974" max="5213" width="8.6640625" style="1273" hidden="1"/>
    <col min="5214" max="5219" width="14.88671875" style="1273" hidden="1"/>
    <col min="5220" max="5221" width="15.88671875" style="1273" hidden="1"/>
    <col min="5222" max="5227" width="16.109375" style="1273" hidden="1"/>
    <col min="5228" max="5228" width="6.109375" style="1273" hidden="1"/>
    <col min="5229" max="5229" width="3" style="1273" hidden="1"/>
    <col min="5230" max="5469" width="8.6640625" style="1273" hidden="1"/>
    <col min="5470" max="5475" width="14.88671875" style="1273" hidden="1"/>
    <col min="5476" max="5477" width="15.88671875" style="1273" hidden="1"/>
    <col min="5478" max="5483" width="16.109375" style="1273" hidden="1"/>
    <col min="5484" max="5484" width="6.109375" style="1273" hidden="1"/>
    <col min="5485" max="5485" width="3" style="1273" hidden="1"/>
    <col min="5486" max="5725" width="8.6640625" style="1273" hidden="1"/>
    <col min="5726" max="5731" width="14.88671875" style="1273" hidden="1"/>
    <col min="5732" max="5733" width="15.88671875" style="1273" hidden="1"/>
    <col min="5734" max="5739" width="16.109375" style="1273" hidden="1"/>
    <col min="5740" max="5740" width="6.109375" style="1273" hidden="1"/>
    <col min="5741" max="5741" width="3" style="1273" hidden="1"/>
    <col min="5742" max="5981" width="8.6640625" style="1273" hidden="1"/>
    <col min="5982" max="5987" width="14.88671875" style="1273" hidden="1"/>
    <col min="5988" max="5989" width="15.88671875" style="1273" hidden="1"/>
    <col min="5990" max="5995" width="16.109375" style="1273" hidden="1"/>
    <col min="5996" max="5996" width="6.109375" style="1273" hidden="1"/>
    <col min="5997" max="5997" width="3" style="1273" hidden="1"/>
    <col min="5998" max="6237" width="8.6640625" style="1273" hidden="1"/>
    <col min="6238" max="6243" width="14.88671875" style="1273" hidden="1"/>
    <col min="6244" max="6245" width="15.88671875" style="1273" hidden="1"/>
    <col min="6246" max="6251" width="16.109375" style="1273" hidden="1"/>
    <col min="6252" max="6252" width="6.109375" style="1273" hidden="1"/>
    <col min="6253" max="6253" width="3" style="1273" hidden="1"/>
    <col min="6254" max="6493" width="8.6640625" style="1273" hidden="1"/>
    <col min="6494" max="6499" width="14.88671875" style="1273" hidden="1"/>
    <col min="6500" max="6501" width="15.88671875" style="1273" hidden="1"/>
    <col min="6502" max="6507" width="16.109375" style="1273" hidden="1"/>
    <col min="6508" max="6508" width="6.109375" style="1273" hidden="1"/>
    <col min="6509" max="6509" width="3" style="1273" hidden="1"/>
    <col min="6510" max="6749" width="8.6640625" style="1273" hidden="1"/>
    <col min="6750" max="6755" width="14.88671875" style="1273" hidden="1"/>
    <col min="6756" max="6757" width="15.88671875" style="1273" hidden="1"/>
    <col min="6758" max="6763" width="16.109375" style="1273" hidden="1"/>
    <col min="6764" max="6764" width="6.109375" style="1273" hidden="1"/>
    <col min="6765" max="6765" width="3" style="1273" hidden="1"/>
    <col min="6766" max="7005" width="8.6640625" style="1273" hidden="1"/>
    <col min="7006" max="7011" width="14.88671875" style="1273" hidden="1"/>
    <col min="7012" max="7013" width="15.88671875" style="1273" hidden="1"/>
    <col min="7014" max="7019" width="16.109375" style="1273" hidden="1"/>
    <col min="7020" max="7020" width="6.109375" style="1273" hidden="1"/>
    <col min="7021" max="7021" width="3" style="1273" hidden="1"/>
    <col min="7022" max="7261" width="8.6640625" style="1273" hidden="1"/>
    <col min="7262" max="7267" width="14.88671875" style="1273" hidden="1"/>
    <col min="7268" max="7269" width="15.88671875" style="1273" hidden="1"/>
    <col min="7270" max="7275" width="16.109375" style="1273" hidden="1"/>
    <col min="7276" max="7276" width="6.109375" style="1273" hidden="1"/>
    <col min="7277" max="7277" width="3" style="1273" hidden="1"/>
    <col min="7278" max="7517" width="8.6640625" style="1273" hidden="1"/>
    <col min="7518" max="7523" width="14.88671875" style="1273" hidden="1"/>
    <col min="7524" max="7525" width="15.88671875" style="1273" hidden="1"/>
    <col min="7526" max="7531" width="16.109375" style="1273" hidden="1"/>
    <col min="7532" max="7532" width="6.109375" style="1273" hidden="1"/>
    <col min="7533" max="7533" width="3" style="1273" hidden="1"/>
    <col min="7534" max="7773" width="8.6640625" style="1273" hidden="1"/>
    <col min="7774" max="7779" width="14.88671875" style="1273" hidden="1"/>
    <col min="7780" max="7781" width="15.88671875" style="1273" hidden="1"/>
    <col min="7782" max="7787" width="16.109375" style="1273" hidden="1"/>
    <col min="7788" max="7788" width="6.109375" style="1273" hidden="1"/>
    <col min="7789" max="7789" width="3" style="1273" hidden="1"/>
    <col min="7790" max="8029" width="8.6640625" style="1273" hidden="1"/>
    <col min="8030" max="8035" width="14.88671875" style="1273" hidden="1"/>
    <col min="8036" max="8037" width="15.88671875" style="1273" hidden="1"/>
    <col min="8038" max="8043" width="16.109375" style="1273" hidden="1"/>
    <col min="8044" max="8044" width="6.109375" style="1273" hidden="1"/>
    <col min="8045" max="8045" width="3" style="1273" hidden="1"/>
    <col min="8046" max="8285" width="8.6640625" style="1273" hidden="1"/>
    <col min="8286" max="8291" width="14.88671875" style="1273" hidden="1"/>
    <col min="8292" max="8293" width="15.88671875" style="1273" hidden="1"/>
    <col min="8294" max="8299" width="16.109375" style="1273" hidden="1"/>
    <col min="8300" max="8300" width="6.109375" style="1273" hidden="1"/>
    <col min="8301" max="8301" width="3" style="1273" hidden="1"/>
    <col min="8302" max="8541" width="8.6640625" style="1273" hidden="1"/>
    <col min="8542" max="8547" width="14.88671875" style="1273" hidden="1"/>
    <col min="8548" max="8549" width="15.88671875" style="1273" hidden="1"/>
    <col min="8550" max="8555" width="16.109375" style="1273" hidden="1"/>
    <col min="8556" max="8556" width="6.109375" style="1273" hidden="1"/>
    <col min="8557" max="8557" width="3" style="1273" hidden="1"/>
    <col min="8558" max="8797" width="8.6640625" style="1273" hidden="1"/>
    <col min="8798" max="8803" width="14.88671875" style="1273" hidden="1"/>
    <col min="8804" max="8805" width="15.88671875" style="1273" hidden="1"/>
    <col min="8806" max="8811" width="16.109375" style="1273" hidden="1"/>
    <col min="8812" max="8812" width="6.109375" style="1273" hidden="1"/>
    <col min="8813" max="8813" width="3" style="1273" hidden="1"/>
    <col min="8814" max="9053" width="8.6640625" style="1273" hidden="1"/>
    <col min="9054" max="9059" width="14.88671875" style="1273" hidden="1"/>
    <col min="9060" max="9061" width="15.88671875" style="1273" hidden="1"/>
    <col min="9062" max="9067" width="16.109375" style="1273" hidden="1"/>
    <col min="9068" max="9068" width="6.109375" style="1273" hidden="1"/>
    <col min="9069" max="9069" width="3" style="1273" hidden="1"/>
    <col min="9070" max="9309" width="8.6640625" style="1273" hidden="1"/>
    <col min="9310" max="9315" width="14.88671875" style="1273" hidden="1"/>
    <col min="9316" max="9317" width="15.88671875" style="1273" hidden="1"/>
    <col min="9318" max="9323" width="16.109375" style="1273" hidden="1"/>
    <col min="9324" max="9324" width="6.109375" style="1273" hidden="1"/>
    <col min="9325" max="9325" width="3" style="1273" hidden="1"/>
    <col min="9326" max="9565" width="8.6640625" style="1273" hidden="1"/>
    <col min="9566" max="9571" width="14.88671875" style="1273" hidden="1"/>
    <col min="9572" max="9573" width="15.88671875" style="1273" hidden="1"/>
    <col min="9574" max="9579" width="16.109375" style="1273" hidden="1"/>
    <col min="9580" max="9580" width="6.109375" style="1273" hidden="1"/>
    <col min="9581" max="9581" width="3" style="1273" hidden="1"/>
    <col min="9582" max="9821" width="8.6640625" style="1273" hidden="1"/>
    <col min="9822" max="9827" width="14.88671875" style="1273" hidden="1"/>
    <col min="9828" max="9829" width="15.88671875" style="1273" hidden="1"/>
    <col min="9830" max="9835" width="16.109375" style="1273" hidden="1"/>
    <col min="9836" max="9836" width="6.109375" style="1273" hidden="1"/>
    <col min="9837" max="9837" width="3" style="1273" hidden="1"/>
    <col min="9838" max="10077" width="8.6640625" style="1273" hidden="1"/>
    <col min="10078" max="10083" width="14.88671875" style="1273" hidden="1"/>
    <col min="10084" max="10085" width="15.88671875" style="1273" hidden="1"/>
    <col min="10086" max="10091" width="16.109375" style="1273" hidden="1"/>
    <col min="10092" max="10092" width="6.109375" style="1273" hidden="1"/>
    <col min="10093" max="10093" width="3" style="1273" hidden="1"/>
    <col min="10094" max="10333" width="8.6640625" style="1273" hidden="1"/>
    <col min="10334" max="10339" width="14.88671875" style="1273" hidden="1"/>
    <col min="10340" max="10341" width="15.88671875" style="1273" hidden="1"/>
    <col min="10342" max="10347" width="16.109375" style="1273" hidden="1"/>
    <col min="10348" max="10348" width="6.109375" style="1273" hidden="1"/>
    <col min="10349" max="10349" width="3" style="1273" hidden="1"/>
    <col min="10350" max="10589" width="8.6640625" style="1273" hidden="1"/>
    <col min="10590" max="10595" width="14.88671875" style="1273" hidden="1"/>
    <col min="10596" max="10597" width="15.88671875" style="1273" hidden="1"/>
    <col min="10598" max="10603" width="16.109375" style="1273" hidden="1"/>
    <col min="10604" max="10604" width="6.109375" style="1273" hidden="1"/>
    <col min="10605" max="10605" width="3" style="1273" hidden="1"/>
    <col min="10606" max="10845" width="8.6640625" style="1273" hidden="1"/>
    <col min="10846" max="10851" width="14.88671875" style="1273" hidden="1"/>
    <col min="10852" max="10853" width="15.88671875" style="1273" hidden="1"/>
    <col min="10854" max="10859" width="16.109375" style="1273" hidden="1"/>
    <col min="10860" max="10860" width="6.109375" style="1273" hidden="1"/>
    <col min="10861" max="10861" width="3" style="1273" hidden="1"/>
    <col min="10862" max="11101" width="8.6640625" style="1273" hidden="1"/>
    <col min="11102" max="11107" width="14.88671875" style="1273" hidden="1"/>
    <col min="11108" max="11109" width="15.88671875" style="1273" hidden="1"/>
    <col min="11110" max="11115" width="16.109375" style="1273" hidden="1"/>
    <col min="11116" max="11116" width="6.109375" style="1273" hidden="1"/>
    <col min="11117" max="11117" width="3" style="1273" hidden="1"/>
    <col min="11118" max="11357" width="8.6640625" style="1273" hidden="1"/>
    <col min="11358" max="11363" width="14.88671875" style="1273" hidden="1"/>
    <col min="11364" max="11365" width="15.88671875" style="1273" hidden="1"/>
    <col min="11366" max="11371" width="16.109375" style="1273" hidden="1"/>
    <col min="11372" max="11372" width="6.109375" style="1273" hidden="1"/>
    <col min="11373" max="11373" width="3" style="1273" hidden="1"/>
    <col min="11374" max="11613" width="8.6640625" style="1273" hidden="1"/>
    <col min="11614" max="11619" width="14.88671875" style="1273" hidden="1"/>
    <col min="11620" max="11621" width="15.88671875" style="1273" hidden="1"/>
    <col min="11622" max="11627" width="16.109375" style="1273" hidden="1"/>
    <col min="11628" max="11628" width="6.109375" style="1273" hidden="1"/>
    <col min="11629" max="11629" width="3" style="1273" hidden="1"/>
    <col min="11630" max="11869" width="8.6640625" style="1273" hidden="1"/>
    <col min="11870" max="11875" width="14.88671875" style="1273" hidden="1"/>
    <col min="11876" max="11877" width="15.88671875" style="1273" hidden="1"/>
    <col min="11878" max="11883" width="16.109375" style="1273" hidden="1"/>
    <col min="11884" max="11884" width="6.109375" style="1273" hidden="1"/>
    <col min="11885" max="11885" width="3" style="1273" hidden="1"/>
    <col min="11886" max="12125" width="8.6640625" style="1273" hidden="1"/>
    <col min="12126" max="12131" width="14.88671875" style="1273" hidden="1"/>
    <col min="12132" max="12133" width="15.88671875" style="1273" hidden="1"/>
    <col min="12134" max="12139" width="16.109375" style="1273" hidden="1"/>
    <col min="12140" max="12140" width="6.109375" style="1273" hidden="1"/>
    <col min="12141" max="12141" width="3" style="1273" hidden="1"/>
    <col min="12142" max="12381" width="8.6640625" style="1273" hidden="1"/>
    <col min="12382" max="12387" width="14.88671875" style="1273" hidden="1"/>
    <col min="12388" max="12389" width="15.88671875" style="1273" hidden="1"/>
    <col min="12390" max="12395" width="16.109375" style="1273" hidden="1"/>
    <col min="12396" max="12396" width="6.109375" style="1273" hidden="1"/>
    <col min="12397" max="12397" width="3" style="1273" hidden="1"/>
    <col min="12398" max="12637" width="8.6640625" style="1273" hidden="1"/>
    <col min="12638" max="12643" width="14.88671875" style="1273" hidden="1"/>
    <col min="12644" max="12645" width="15.88671875" style="1273" hidden="1"/>
    <col min="12646" max="12651" width="16.109375" style="1273" hidden="1"/>
    <col min="12652" max="12652" width="6.109375" style="1273" hidden="1"/>
    <col min="12653" max="12653" width="3" style="1273" hidden="1"/>
    <col min="12654" max="12893" width="8.6640625" style="1273" hidden="1"/>
    <col min="12894" max="12899" width="14.88671875" style="1273" hidden="1"/>
    <col min="12900" max="12901" width="15.88671875" style="1273" hidden="1"/>
    <col min="12902" max="12907" width="16.109375" style="1273" hidden="1"/>
    <col min="12908" max="12908" width="6.109375" style="1273" hidden="1"/>
    <col min="12909" max="12909" width="3" style="1273" hidden="1"/>
    <col min="12910" max="13149" width="8.6640625" style="1273" hidden="1"/>
    <col min="13150" max="13155" width="14.88671875" style="1273" hidden="1"/>
    <col min="13156" max="13157" width="15.88671875" style="1273" hidden="1"/>
    <col min="13158" max="13163" width="16.109375" style="1273" hidden="1"/>
    <col min="13164" max="13164" width="6.109375" style="1273" hidden="1"/>
    <col min="13165" max="13165" width="3" style="1273" hidden="1"/>
    <col min="13166" max="13405" width="8.6640625" style="1273" hidden="1"/>
    <col min="13406" max="13411" width="14.88671875" style="1273" hidden="1"/>
    <col min="13412" max="13413" width="15.88671875" style="1273" hidden="1"/>
    <col min="13414" max="13419" width="16.109375" style="1273" hidden="1"/>
    <col min="13420" max="13420" width="6.109375" style="1273" hidden="1"/>
    <col min="13421" max="13421" width="3" style="1273" hidden="1"/>
    <col min="13422" max="13661" width="8.6640625" style="1273" hidden="1"/>
    <col min="13662" max="13667" width="14.88671875" style="1273" hidden="1"/>
    <col min="13668" max="13669" width="15.88671875" style="1273" hidden="1"/>
    <col min="13670" max="13675" width="16.109375" style="1273" hidden="1"/>
    <col min="13676" max="13676" width="6.109375" style="1273" hidden="1"/>
    <col min="13677" max="13677" width="3" style="1273" hidden="1"/>
    <col min="13678" max="13917" width="8.6640625" style="1273" hidden="1"/>
    <col min="13918" max="13923" width="14.88671875" style="1273" hidden="1"/>
    <col min="13924" max="13925" width="15.88671875" style="1273" hidden="1"/>
    <col min="13926" max="13931" width="16.109375" style="1273" hidden="1"/>
    <col min="13932" max="13932" width="6.109375" style="1273" hidden="1"/>
    <col min="13933" max="13933" width="3" style="1273" hidden="1"/>
    <col min="13934" max="14173" width="8.6640625" style="1273" hidden="1"/>
    <col min="14174" max="14179" width="14.88671875" style="1273" hidden="1"/>
    <col min="14180" max="14181" width="15.88671875" style="1273" hidden="1"/>
    <col min="14182" max="14187" width="16.109375" style="1273" hidden="1"/>
    <col min="14188" max="14188" width="6.109375" style="1273" hidden="1"/>
    <col min="14189" max="14189" width="3" style="1273" hidden="1"/>
    <col min="14190" max="14429" width="8.6640625" style="1273" hidden="1"/>
    <col min="14430" max="14435" width="14.88671875" style="1273" hidden="1"/>
    <col min="14436" max="14437" width="15.88671875" style="1273" hidden="1"/>
    <col min="14438" max="14443" width="16.109375" style="1273" hidden="1"/>
    <col min="14444" max="14444" width="6.109375" style="1273" hidden="1"/>
    <col min="14445" max="14445" width="3" style="1273" hidden="1"/>
    <col min="14446" max="14685" width="8.6640625" style="1273" hidden="1"/>
    <col min="14686" max="14691" width="14.88671875" style="1273" hidden="1"/>
    <col min="14692" max="14693" width="15.88671875" style="1273" hidden="1"/>
    <col min="14694" max="14699" width="16.109375" style="1273" hidden="1"/>
    <col min="14700" max="14700" width="6.109375" style="1273" hidden="1"/>
    <col min="14701" max="14701" width="3" style="1273" hidden="1"/>
    <col min="14702" max="14941" width="8.6640625" style="1273" hidden="1"/>
    <col min="14942" max="14947" width="14.88671875" style="1273" hidden="1"/>
    <col min="14948" max="14949" width="15.88671875" style="1273" hidden="1"/>
    <col min="14950" max="14955" width="16.109375" style="1273" hidden="1"/>
    <col min="14956" max="14956" width="6.109375" style="1273" hidden="1"/>
    <col min="14957" max="14957" width="3" style="1273" hidden="1"/>
    <col min="14958" max="15197" width="8.6640625" style="1273" hidden="1"/>
    <col min="15198" max="15203" width="14.88671875" style="1273" hidden="1"/>
    <col min="15204" max="15205" width="15.88671875" style="1273" hidden="1"/>
    <col min="15206" max="15211" width="16.109375" style="1273" hidden="1"/>
    <col min="15212" max="15212" width="6.109375" style="1273" hidden="1"/>
    <col min="15213" max="15213" width="3" style="1273" hidden="1"/>
    <col min="15214" max="15453" width="8.6640625" style="1273" hidden="1"/>
    <col min="15454" max="15459" width="14.88671875" style="1273" hidden="1"/>
    <col min="15460" max="15461" width="15.88671875" style="1273" hidden="1"/>
    <col min="15462" max="15467" width="16.109375" style="1273" hidden="1"/>
    <col min="15468" max="15468" width="6.109375" style="1273" hidden="1"/>
    <col min="15469" max="15469" width="3" style="1273" hidden="1"/>
    <col min="15470" max="15709" width="8.6640625" style="1273" hidden="1"/>
    <col min="15710" max="15715" width="14.88671875" style="1273" hidden="1"/>
    <col min="15716" max="15717" width="15.88671875" style="1273" hidden="1"/>
    <col min="15718" max="15723" width="16.109375" style="1273" hidden="1"/>
    <col min="15724" max="15724" width="6.109375" style="1273" hidden="1"/>
    <col min="15725" max="15725" width="3" style="1273" hidden="1"/>
    <col min="15726" max="15965" width="8.6640625" style="1273" hidden="1"/>
    <col min="15966" max="15971" width="14.88671875" style="1273" hidden="1"/>
    <col min="15972" max="15973" width="15.88671875" style="1273" hidden="1"/>
    <col min="15974" max="15979" width="16.109375" style="1273" hidden="1"/>
    <col min="15980" max="15980" width="6.109375" style="1273" hidden="1"/>
    <col min="15981" max="15981" width="3" style="1273" hidden="1"/>
    <col min="15982" max="16221" width="8.6640625" style="1273" hidden="1"/>
    <col min="16222" max="16227" width="14.88671875" style="1273" hidden="1"/>
    <col min="16228" max="16229" width="15.88671875" style="1273" hidden="1"/>
    <col min="16230" max="16235" width="16.109375" style="1273" hidden="1"/>
    <col min="16236" max="16236" width="6.109375" style="1273" hidden="1"/>
    <col min="16237" max="16237" width="3" style="1273" hidden="1"/>
    <col min="16238" max="16384" width="8.66406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2"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ht="13.2"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ht="13.2"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3"/>
      <c r="DE19" s="1273"/>
    </row>
    <row r="20" spans="1:351" ht="13.2" x14ac:dyDescent="0.2">
      <c r="DD20" s="1273"/>
      <c r="DE20" s="1273"/>
    </row>
    <row r="21" spans="1:351" ht="16.2"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2" x14ac:dyDescent="0.2">
      <c r="B22" s="1280"/>
      <c r="MM22" s="1279"/>
    </row>
    <row r="23" spans="1:351" ht="13.2" x14ac:dyDescent="0.2">
      <c r="B23" s="1280"/>
    </row>
    <row r="24" spans="1:351" ht="13.2" x14ac:dyDescent="0.2">
      <c r="B24" s="1280"/>
    </row>
    <row r="25" spans="1:351" ht="13.2" x14ac:dyDescent="0.2">
      <c r="B25" s="1280"/>
    </row>
    <row r="26" spans="1:351" ht="13.2" x14ac:dyDescent="0.2">
      <c r="B26" s="1280"/>
    </row>
    <row r="27" spans="1:351" ht="13.2" x14ac:dyDescent="0.2">
      <c r="B27" s="1280"/>
    </row>
    <row r="28" spans="1:351" ht="13.2" x14ac:dyDescent="0.2">
      <c r="B28" s="1280"/>
    </row>
    <row r="29" spans="1:351" ht="13.2" x14ac:dyDescent="0.2">
      <c r="B29" s="1280"/>
    </row>
    <row r="30" spans="1:351" ht="13.2" x14ac:dyDescent="0.2">
      <c r="B30" s="1280"/>
    </row>
    <row r="31" spans="1:351" ht="13.2" x14ac:dyDescent="0.2">
      <c r="B31" s="1280"/>
    </row>
    <row r="32" spans="1:351" ht="13.2" x14ac:dyDescent="0.2">
      <c r="B32" s="1280"/>
    </row>
    <row r="33" spans="2:109" ht="13.2" x14ac:dyDescent="0.2">
      <c r="B33" s="1280"/>
    </row>
    <row r="34" spans="2:109" ht="13.2" x14ac:dyDescent="0.2">
      <c r="B34" s="1280"/>
    </row>
    <row r="35" spans="2:109" ht="13.2" x14ac:dyDescent="0.2">
      <c r="B35" s="1280"/>
    </row>
    <row r="36" spans="2:109" ht="13.2" x14ac:dyDescent="0.2">
      <c r="B36" s="1280"/>
    </row>
    <row r="37" spans="2:109" ht="13.2" x14ac:dyDescent="0.2">
      <c r="B37" s="1280"/>
    </row>
    <row r="38" spans="2:109" ht="13.2" x14ac:dyDescent="0.2">
      <c r="B38" s="1280"/>
    </row>
    <row r="39" spans="2:109" ht="13.2"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2" x14ac:dyDescent="0.2">
      <c r="B40" s="1285"/>
      <c r="DD40" s="1285"/>
      <c r="DE40" s="1273"/>
    </row>
    <row r="41" spans="2:109" ht="16.2" x14ac:dyDescent="0.2">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2" x14ac:dyDescent="0.2">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2" x14ac:dyDescent="0.2">
      <c r="B49" s="1280"/>
      <c r="AN49" s="1273" t="s">
        <v>598</v>
      </c>
    </row>
    <row r="50" spans="1:109" ht="13.2"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v>8.5</v>
      </c>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2"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0">
        <v>38.700000000000003</v>
      </c>
      <c r="BQ53" s="1310"/>
      <c r="BR53" s="1310"/>
      <c r="BS53" s="1310"/>
      <c r="BT53" s="1310"/>
      <c r="BU53" s="1310"/>
      <c r="BV53" s="1310"/>
      <c r="BW53" s="1310"/>
      <c r="BX53" s="1310">
        <v>45.9</v>
      </c>
      <c r="BY53" s="1310"/>
      <c r="BZ53" s="1310"/>
      <c r="CA53" s="1310"/>
      <c r="CB53" s="1310"/>
      <c r="CC53" s="1310"/>
      <c r="CD53" s="1310"/>
      <c r="CE53" s="1310"/>
      <c r="CF53" s="1310">
        <v>63.1</v>
      </c>
      <c r="CG53" s="1310"/>
      <c r="CH53" s="1310"/>
      <c r="CI53" s="1310"/>
      <c r="CJ53" s="1310"/>
      <c r="CK53" s="1310"/>
      <c r="CL53" s="1310"/>
      <c r="CM53" s="1310"/>
      <c r="CN53" s="1310">
        <v>41.1</v>
      </c>
      <c r="CO53" s="1310"/>
      <c r="CP53" s="1310"/>
      <c r="CQ53" s="1310"/>
      <c r="CR53" s="1310"/>
      <c r="CS53" s="1310"/>
      <c r="CT53" s="1310"/>
      <c r="CU53" s="1310"/>
      <c r="CV53" s="1310">
        <v>42</v>
      </c>
      <c r="CW53" s="1310"/>
      <c r="CX53" s="1310"/>
      <c r="CY53" s="1310"/>
      <c r="CZ53" s="1310"/>
      <c r="DA53" s="1310"/>
      <c r="DB53" s="1310"/>
      <c r="DC53" s="1310"/>
    </row>
    <row r="54" spans="1:109" ht="13.2"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1288"/>
      <c r="B55" s="1280"/>
      <c r="G55" s="1299"/>
      <c r="H55" s="1299"/>
      <c r="I55" s="1299"/>
      <c r="J55" s="1299"/>
      <c r="K55" s="1308"/>
      <c r="L55" s="1308"/>
      <c r="M55" s="1308"/>
      <c r="N55" s="1308"/>
      <c r="AN55" s="1305" t="s">
        <v>603</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2"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ht="13.2" x14ac:dyDescent="0.2">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602</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8" customFormat="1" ht="13.2" x14ac:dyDescent="0.2">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ht="13.2" x14ac:dyDescent="0.2">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ht="13.2" x14ac:dyDescent="0.2">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ht="13.2" x14ac:dyDescent="0.2">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3.2"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2" x14ac:dyDescent="0.2">
      <c r="B63" s="1319" t="s">
        <v>604</v>
      </c>
    </row>
    <row r="64" spans="1:109" ht="13.2" x14ac:dyDescent="0.2">
      <c r="B64" s="1280"/>
      <c r="G64" s="1287"/>
      <c r="I64" s="1320"/>
      <c r="J64" s="1320"/>
      <c r="K64" s="1320"/>
      <c r="L64" s="1320"/>
      <c r="M64" s="1320"/>
      <c r="N64" s="1321"/>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2" x14ac:dyDescent="0.2">
      <c r="B65" s="1280"/>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ht="13.2" x14ac:dyDescent="0.2">
      <c r="B71" s="1280"/>
      <c r="G71" s="1325"/>
      <c r="I71" s="1326"/>
      <c r="J71" s="1323"/>
      <c r="K71" s="1323"/>
      <c r="L71" s="1324"/>
      <c r="M71" s="1323"/>
      <c r="N71" s="1324"/>
      <c r="AM71" s="1325"/>
      <c r="AN71" s="1273" t="s">
        <v>598</v>
      </c>
    </row>
    <row r="72" spans="2:107" ht="13.2"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ht="13.2" x14ac:dyDescent="0.2">
      <c r="B73" s="1280"/>
      <c r="G73" s="1306"/>
      <c r="H73" s="1306"/>
      <c r="I73" s="1306"/>
      <c r="J73" s="1306"/>
      <c r="K73" s="1327"/>
      <c r="L73" s="1327"/>
      <c r="M73" s="1327"/>
      <c r="N73" s="1327"/>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v>8.5</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2" x14ac:dyDescent="0.2">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606</v>
      </c>
      <c r="BC75" s="1309"/>
      <c r="BD75" s="1309"/>
      <c r="BE75" s="1309"/>
      <c r="BF75" s="1309"/>
      <c r="BG75" s="1309"/>
      <c r="BH75" s="1309"/>
      <c r="BI75" s="1309"/>
      <c r="BJ75" s="1309"/>
      <c r="BK75" s="1309"/>
      <c r="BL75" s="1309"/>
      <c r="BM75" s="1309"/>
      <c r="BN75" s="1309"/>
      <c r="BO75" s="1309"/>
      <c r="BP75" s="1310">
        <v>13</v>
      </c>
      <c r="BQ75" s="1310"/>
      <c r="BR75" s="1310"/>
      <c r="BS75" s="1310"/>
      <c r="BT75" s="1310"/>
      <c r="BU75" s="1310"/>
      <c r="BV75" s="1310"/>
      <c r="BW75" s="1310"/>
      <c r="BX75" s="1310">
        <v>11.8</v>
      </c>
      <c r="BY75" s="1310"/>
      <c r="BZ75" s="1310"/>
      <c r="CA75" s="1310"/>
      <c r="CB75" s="1310"/>
      <c r="CC75" s="1310"/>
      <c r="CD75" s="1310"/>
      <c r="CE75" s="1310"/>
      <c r="CF75" s="1310">
        <v>11.3</v>
      </c>
      <c r="CG75" s="1310"/>
      <c r="CH75" s="1310"/>
      <c r="CI75" s="1310"/>
      <c r="CJ75" s="1310"/>
      <c r="CK75" s="1310"/>
      <c r="CL75" s="1310"/>
      <c r="CM75" s="1310"/>
      <c r="CN75" s="1310">
        <v>10.199999999999999</v>
      </c>
      <c r="CO75" s="1310"/>
      <c r="CP75" s="1310"/>
      <c r="CQ75" s="1310"/>
      <c r="CR75" s="1310"/>
      <c r="CS75" s="1310"/>
      <c r="CT75" s="1310"/>
      <c r="CU75" s="1310"/>
      <c r="CV75" s="1310">
        <v>10.199999999999999</v>
      </c>
      <c r="CW75" s="1310"/>
      <c r="CX75" s="1310"/>
      <c r="CY75" s="1310"/>
      <c r="CZ75" s="1310"/>
      <c r="DA75" s="1310"/>
      <c r="DB75" s="1310"/>
      <c r="DC75" s="1310"/>
    </row>
    <row r="76" spans="2:107" ht="13.2"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1280"/>
      <c r="G77" s="1299"/>
      <c r="H77" s="1299"/>
      <c r="I77" s="1299"/>
      <c r="J77" s="1299"/>
      <c r="K77" s="1327"/>
      <c r="L77" s="1327"/>
      <c r="M77" s="1327"/>
      <c r="N77" s="1327"/>
      <c r="AN77" s="1305" t="s">
        <v>607</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2" x14ac:dyDescent="0.2">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606</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ht="13.2" x14ac:dyDescent="0.2">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1280"/>
    </row>
    <row r="82" spans="2:109" ht="16.2" x14ac:dyDescent="0.2">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3.2"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2" x14ac:dyDescent="0.2">
      <c r="DD84" s="1273"/>
      <c r="DE84" s="1273"/>
    </row>
    <row r="85" spans="2:109" ht="13.2" x14ac:dyDescent="0.2">
      <c r="DD85" s="1273"/>
      <c r="DE85" s="1273"/>
    </row>
    <row r="86" spans="2:109" ht="13.2" hidden="1" x14ac:dyDescent="0.2">
      <c r="DD86" s="1273"/>
      <c r="DE86" s="1273"/>
    </row>
    <row r="87" spans="2:109" ht="13.2" hidden="1" x14ac:dyDescent="0.2">
      <c r="K87" s="1330"/>
      <c r="AQ87" s="1330"/>
      <c r="BC87" s="1330"/>
      <c r="BO87" s="1330"/>
      <c r="CA87" s="1330"/>
      <c r="CM87" s="1330"/>
      <c r="CY87" s="1330"/>
      <c r="DD87" s="1273"/>
      <c r="DE87" s="1273"/>
    </row>
    <row r="88" spans="2:109" ht="13.2" hidden="1" x14ac:dyDescent="0.2">
      <c r="DD88" s="1273"/>
      <c r="DE88" s="1273"/>
    </row>
    <row r="89" spans="2:109" ht="13.2" hidden="1" x14ac:dyDescent="0.2">
      <c r="DD89" s="1273"/>
      <c r="DE89" s="1273"/>
    </row>
    <row r="90" spans="2:109" ht="13.2" hidden="1" x14ac:dyDescent="0.2">
      <c r="DD90" s="1273"/>
      <c r="DE90" s="1273"/>
    </row>
    <row r="91" spans="2:109" ht="13.2"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70" zoomScaleNormal="70" workbookViewId="0">
      <selection activeCell="CB23" sqref="CB2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609</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70" zoomScaleNormal="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608</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550</v>
      </c>
      <c r="G2" s="157"/>
      <c r="H2" s="158"/>
    </row>
    <row r="3" spans="1:8" x14ac:dyDescent="0.2">
      <c r="A3" s="154" t="s">
        <v>543</v>
      </c>
      <c r="B3" s="159"/>
      <c r="C3" s="160"/>
      <c r="D3" s="161">
        <v>409501</v>
      </c>
      <c r="E3" s="162"/>
      <c r="F3" s="163">
        <v>280458</v>
      </c>
      <c r="G3" s="164"/>
      <c r="H3" s="165"/>
    </row>
    <row r="4" spans="1:8" x14ac:dyDescent="0.2">
      <c r="A4" s="166"/>
      <c r="B4" s="167"/>
      <c r="C4" s="168"/>
      <c r="D4" s="169">
        <v>197103</v>
      </c>
      <c r="E4" s="170"/>
      <c r="F4" s="171">
        <v>127286</v>
      </c>
      <c r="G4" s="172"/>
      <c r="H4" s="173"/>
    </row>
    <row r="5" spans="1:8" x14ac:dyDescent="0.2">
      <c r="A5" s="154" t="s">
        <v>545</v>
      </c>
      <c r="B5" s="159"/>
      <c r="C5" s="160"/>
      <c r="D5" s="161">
        <v>284831</v>
      </c>
      <c r="E5" s="162"/>
      <c r="F5" s="163">
        <v>291945</v>
      </c>
      <c r="G5" s="164"/>
      <c r="H5" s="165"/>
    </row>
    <row r="6" spans="1:8" x14ac:dyDescent="0.2">
      <c r="A6" s="166"/>
      <c r="B6" s="167"/>
      <c r="C6" s="168"/>
      <c r="D6" s="169">
        <v>138719</v>
      </c>
      <c r="E6" s="170"/>
      <c r="F6" s="171">
        <v>127651</v>
      </c>
      <c r="G6" s="172"/>
      <c r="H6" s="173"/>
    </row>
    <row r="7" spans="1:8" x14ac:dyDescent="0.2">
      <c r="A7" s="154" t="s">
        <v>546</v>
      </c>
      <c r="B7" s="159"/>
      <c r="C7" s="160"/>
      <c r="D7" s="161">
        <v>390413</v>
      </c>
      <c r="E7" s="162"/>
      <c r="F7" s="163">
        <v>291173</v>
      </c>
      <c r="G7" s="164"/>
      <c r="H7" s="165"/>
    </row>
    <row r="8" spans="1:8" x14ac:dyDescent="0.2">
      <c r="A8" s="166"/>
      <c r="B8" s="167"/>
      <c r="C8" s="168"/>
      <c r="D8" s="169">
        <v>195569</v>
      </c>
      <c r="E8" s="170"/>
      <c r="F8" s="171">
        <v>119071</v>
      </c>
      <c r="G8" s="172"/>
      <c r="H8" s="173"/>
    </row>
    <row r="9" spans="1:8" x14ac:dyDescent="0.2">
      <c r="A9" s="154" t="s">
        <v>547</v>
      </c>
      <c r="B9" s="159"/>
      <c r="C9" s="160"/>
      <c r="D9" s="161">
        <v>242734</v>
      </c>
      <c r="E9" s="162"/>
      <c r="F9" s="163">
        <v>271581</v>
      </c>
      <c r="G9" s="164"/>
      <c r="H9" s="165"/>
    </row>
    <row r="10" spans="1:8" x14ac:dyDescent="0.2">
      <c r="A10" s="166"/>
      <c r="B10" s="167"/>
      <c r="C10" s="168"/>
      <c r="D10" s="169">
        <v>86061</v>
      </c>
      <c r="E10" s="170"/>
      <c r="F10" s="171">
        <v>117844</v>
      </c>
      <c r="G10" s="172"/>
      <c r="H10" s="173"/>
    </row>
    <row r="11" spans="1:8" x14ac:dyDescent="0.2">
      <c r="A11" s="154" t="s">
        <v>548</v>
      </c>
      <c r="B11" s="159"/>
      <c r="C11" s="160"/>
      <c r="D11" s="161">
        <v>207777</v>
      </c>
      <c r="E11" s="162"/>
      <c r="F11" s="163">
        <v>268375</v>
      </c>
      <c r="G11" s="164"/>
      <c r="H11" s="165"/>
    </row>
    <row r="12" spans="1:8" x14ac:dyDescent="0.2">
      <c r="A12" s="166"/>
      <c r="B12" s="167"/>
      <c r="C12" s="174"/>
      <c r="D12" s="169">
        <v>59700</v>
      </c>
      <c r="E12" s="170"/>
      <c r="F12" s="171">
        <v>119602</v>
      </c>
      <c r="G12" s="172"/>
      <c r="H12" s="173"/>
    </row>
    <row r="13" spans="1:8" x14ac:dyDescent="0.2">
      <c r="A13" s="154"/>
      <c r="B13" s="159"/>
      <c r="C13" s="175"/>
      <c r="D13" s="176">
        <v>307051</v>
      </c>
      <c r="E13" s="177"/>
      <c r="F13" s="178">
        <v>280706</v>
      </c>
      <c r="G13" s="179"/>
      <c r="H13" s="165"/>
    </row>
    <row r="14" spans="1:8" x14ac:dyDescent="0.2">
      <c r="A14" s="166"/>
      <c r="B14" s="167"/>
      <c r="C14" s="168"/>
      <c r="D14" s="169">
        <v>135430</v>
      </c>
      <c r="E14" s="170"/>
      <c r="F14" s="171">
        <v>122291</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2.69</v>
      </c>
      <c r="C19" s="180">
        <f>ROUND(VALUE(SUBSTITUTE(実質収支比率等に係る経年分析!G$48,"▲","-")),2)</f>
        <v>5.51</v>
      </c>
      <c r="D19" s="180">
        <f>ROUND(VALUE(SUBSTITUTE(実質収支比率等に係る経年分析!H$48,"▲","-")),2)</f>
        <v>5.0999999999999996</v>
      </c>
      <c r="E19" s="180">
        <f>ROUND(VALUE(SUBSTITUTE(実質収支比率等に係る経年分析!I$48,"▲","-")),2)</f>
        <v>56.75</v>
      </c>
      <c r="F19" s="180">
        <f>ROUND(VALUE(SUBSTITUTE(実質収支比率等に係る経年分析!J$48,"▲","-")),2)</f>
        <v>44.91</v>
      </c>
    </row>
    <row r="20" spans="1:11" x14ac:dyDescent="0.2">
      <c r="A20" s="180" t="s">
        <v>54</v>
      </c>
      <c r="B20" s="180">
        <f>ROUND(VALUE(SUBSTITUTE(実質収支比率等に係る経年分析!F$47,"▲","-")),2)</f>
        <v>37.369999999999997</v>
      </c>
      <c r="C20" s="180">
        <f>ROUND(VALUE(SUBSTITUTE(実質収支比率等に係る経年分析!G$47,"▲","-")),2)</f>
        <v>37.43</v>
      </c>
      <c r="D20" s="180">
        <f>ROUND(VALUE(SUBSTITUTE(実質収支比率等に係る経年分析!H$47,"▲","-")),2)</f>
        <v>23.16</v>
      </c>
      <c r="E20" s="180">
        <f>ROUND(VALUE(SUBSTITUTE(実質収支比率等に係る経年分析!I$47,"▲","-")),2)</f>
        <v>28.78</v>
      </c>
      <c r="F20" s="180">
        <f>ROUND(VALUE(SUBSTITUTE(実質収支比率等に係る経年分析!J$47,"▲","-")),2)</f>
        <v>28.16</v>
      </c>
    </row>
    <row r="21" spans="1:11" x14ac:dyDescent="0.2">
      <c r="A21" s="180" t="s">
        <v>55</v>
      </c>
      <c r="B21" s="180">
        <f>IF(ISNUMBER(VALUE(SUBSTITUTE(実質収支比率等に係る経年分析!F$49,"▲","-"))),ROUND(VALUE(SUBSTITUTE(実質収支比率等に係る経年分析!F$49,"▲","-")),2),NA())</f>
        <v>-1.34</v>
      </c>
      <c r="C21" s="180">
        <f>IF(ISNUMBER(VALUE(SUBSTITUTE(実質収支比率等に係る経年分析!G$49,"▲","-"))),ROUND(VALUE(SUBSTITUTE(実質収支比率等に係る経年分析!G$49,"▲","-")),2),NA())</f>
        <v>1.29</v>
      </c>
      <c r="D21" s="180">
        <f>IF(ISNUMBER(VALUE(SUBSTITUTE(実質収支比率等に係る経年分析!H$49,"▲","-"))),ROUND(VALUE(SUBSTITUTE(実質収支比率等に係る経年分析!H$49,"▲","-")),2),NA())</f>
        <v>-14.47</v>
      </c>
      <c r="E21" s="180">
        <f>IF(ISNUMBER(VALUE(SUBSTITUTE(実質収支比率等に係る経年分析!I$49,"▲","-"))),ROUND(VALUE(SUBSTITUTE(実質収支比率等に係る経年分析!I$49,"▲","-")),2),NA())</f>
        <v>56.68</v>
      </c>
      <c r="F21" s="180">
        <f>IF(ISNUMBER(VALUE(SUBSTITUTE(実質収支比率等に係る経年分析!J$49,"▲","-"))),ROUND(VALUE(SUBSTITUTE(実質収支比率等に係る経年分析!J$49,"▲","-")),2),NA())</f>
        <v>-10.87</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介護保険事業特別会計介護サービス事業勘定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2">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0.56000000000000005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0.88</v>
      </c>
    </row>
    <row r="34" spans="1:16" x14ac:dyDescent="0.2">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2">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44.9</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602</v>
      </c>
      <c r="E42" s="182"/>
      <c r="F42" s="182"/>
      <c r="G42" s="182">
        <f>'実質公債費比率（分子）の構造'!L$52</f>
        <v>562</v>
      </c>
      <c r="H42" s="182"/>
      <c r="I42" s="182"/>
      <c r="J42" s="182">
        <f>'実質公債費比率（分子）の構造'!M$52</f>
        <v>559</v>
      </c>
      <c r="K42" s="182"/>
      <c r="L42" s="182"/>
      <c r="M42" s="182">
        <f>'実質公債費比率（分子）の構造'!N$52</f>
        <v>591</v>
      </c>
      <c r="N42" s="182"/>
      <c r="O42" s="182"/>
      <c r="P42" s="182">
        <f>'実質公債費比率（分子）の構造'!O$52</f>
        <v>608</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6</v>
      </c>
      <c r="C44" s="182"/>
      <c r="D44" s="182"/>
      <c r="E44" s="182">
        <f>'実質公債費比率（分子）の構造'!L$50</f>
        <v>7</v>
      </c>
      <c r="F44" s="182"/>
      <c r="G44" s="182"/>
      <c r="H44" s="182">
        <f>'実質公債費比率（分子）の構造'!M$50</f>
        <v>10</v>
      </c>
      <c r="I44" s="182"/>
      <c r="J44" s="182"/>
      <c r="K44" s="182">
        <f>'実質公債費比率（分子）の構造'!N$50</f>
        <v>14</v>
      </c>
      <c r="L44" s="182"/>
      <c r="M44" s="182"/>
      <c r="N44" s="182">
        <f>'実質公債費比率（分子）の構造'!O$50</f>
        <v>14</v>
      </c>
      <c r="O44" s="182"/>
      <c r="P44" s="182"/>
    </row>
    <row r="45" spans="1:16" x14ac:dyDescent="0.2">
      <c r="A45" s="182" t="s">
        <v>65</v>
      </c>
      <c r="B45" s="182">
        <f>'実質公債費比率（分子）の構造'!K$49</f>
        <v>20</v>
      </c>
      <c r="C45" s="182"/>
      <c r="D45" s="182"/>
      <c r="E45" s="182">
        <f>'実質公債費比率（分子）の構造'!L$49</f>
        <v>20</v>
      </c>
      <c r="F45" s="182"/>
      <c r="G45" s="182"/>
      <c r="H45" s="182">
        <f>'実質公債費比率（分子）の構造'!M$49</f>
        <v>35</v>
      </c>
      <c r="I45" s="182"/>
      <c r="J45" s="182"/>
      <c r="K45" s="182">
        <f>'実質公債費比率（分子）の構造'!N$49</f>
        <v>35</v>
      </c>
      <c r="L45" s="182"/>
      <c r="M45" s="182"/>
      <c r="N45" s="182">
        <f>'実質公債費比率（分子）の構造'!O$49</f>
        <v>35</v>
      </c>
      <c r="O45" s="182"/>
      <c r="P45" s="182"/>
    </row>
    <row r="46" spans="1:16" x14ac:dyDescent="0.2">
      <c r="A46" s="182" t="s">
        <v>66</v>
      </c>
      <c r="B46" s="182">
        <f>'実質公債費比率（分子）の構造'!K$48</f>
        <v>108</v>
      </c>
      <c r="C46" s="182"/>
      <c r="D46" s="182"/>
      <c r="E46" s="182">
        <f>'実質公債費比率（分子）の構造'!L$48</f>
        <v>110</v>
      </c>
      <c r="F46" s="182"/>
      <c r="G46" s="182"/>
      <c r="H46" s="182">
        <f>'実質公債費比率（分子）の構造'!M$48</f>
        <v>109</v>
      </c>
      <c r="I46" s="182"/>
      <c r="J46" s="182"/>
      <c r="K46" s="182">
        <f>'実質公債費比率（分子）の構造'!N$48</f>
        <v>117</v>
      </c>
      <c r="L46" s="182"/>
      <c r="M46" s="182"/>
      <c r="N46" s="182">
        <f>'実質公債費比率（分子）の構造'!O$48</f>
        <v>177</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873</v>
      </c>
      <c r="C49" s="182"/>
      <c r="D49" s="182"/>
      <c r="E49" s="182">
        <f>'実質公債費比率（分子）の構造'!L$45</f>
        <v>727</v>
      </c>
      <c r="F49" s="182"/>
      <c r="G49" s="182"/>
      <c r="H49" s="182">
        <f>'実質公債費比率（分子）の構造'!M$45</f>
        <v>748</v>
      </c>
      <c r="I49" s="182"/>
      <c r="J49" s="182"/>
      <c r="K49" s="182">
        <f>'実質公債費比率（分子）の構造'!N$45</f>
        <v>709</v>
      </c>
      <c r="L49" s="182"/>
      <c r="M49" s="182"/>
      <c r="N49" s="182">
        <f>'実質公債費比率（分子）の構造'!O$45</f>
        <v>685</v>
      </c>
      <c r="O49" s="182"/>
      <c r="P49" s="182"/>
    </row>
    <row r="50" spans="1:16" x14ac:dyDescent="0.2">
      <c r="A50" s="182" t="s">
        <v>70</v>
      </c>
      <c r="B50" s="182" t="e">
        <f>NA()</f>
        <v>#N/A</v>
      </c>
      <c r="C50" s="182">
        <f>IF(ISNUMBER('実質公債費比率（分子）の構造'!K$53),'実質公債費比率（分子）の構造'!K$53,NA())</f>
        <v>405</v>
      </c>
      <c r="D50" s="182" t="e">
        <f>NA()</f>
        <v>#N/A</v>
      </c>
      <c r="E50" s="182" t="e">
        <f>NA()</f>
        <v>#N/A</v>
      </c>
      <c r="F50" s="182">
        <f>IF(ISNUMBER('実質公債費比率（分子）の構造'!L$53),'実質公債費比率（分子）の構造'!L$53,NA())</f>
        <v>302</v>
      </c>
      <c r="G50" s="182" t="e">
        <f>NA()</f>
        <v>#N/A</v>
      </c>
      <c r="H50" s="182" t="e">
        <f>NA()</f>
        <v>#N/A</v>
      </c>
      <c r="I50" s="182">
        <f>IF(ISNUMBER('実質公債費比率（分子）の構造'!M$53),'実質公債費比率（分子）の構造'!M$53,NA())</f>
        <v>343</v>
      </c>
      <c r="J50" s="182" t="e">
        <f>NA()</f>
        <v>#N/A</v>
      </c>
      <c r="K50" s="182" t="e">
        <f>NA()</f>
        <v>#N/A</v>
      </c>
      <c r="L50" s="182">
        <f>IF(ISNUMBER('実質公債費比率（分子）の構造'!N$53),'実質公債費比率（分子）の構造'!N$53,NA())</f>
        <v>284</v>
      </c>
      <c r="M50" s="182" t="e">
        <f>NA()</f>
        <v>#N/A</v>
      </c>
      <c r="N50" s="182" t="e">
        <f>NA()</f>
        <v>#N/A</v>
      </c>
      <c r="O50" s="182">
        <f>IF(ISNUMBER('実質公債費比率（分子）の構造'!O$53),'実質公債費比率（分子）の構造'!O$53,NA())</f>
        <v>303</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6301</v>
      </c>
      <c r="E56" s="181"/>
      <c r="F56" s="181"/>
      <c r="G56" s="181">
        <f>'将来負担比率（分子）の構造'!J$52</f>
        <v>7177</v>
      </c>
      <c r="H56" s="181"/>
      <c r="I56" s="181"/>
      <c r="J56" s="181">
        <f>'将来負担比率（分子）の構造'!K$52</f>
        <v>7823</v>
      </c>
      <c r="K56" s="181"/>
      <c r="L56" s="181"/>
      <c r="M56" s="181">
        <f>'将来負担比率（分子）の構造'!L$52</f>
        <v>8233</v>
      </c>
      <c r="N56" s="181"/>
      <c r="O56" s="181"/>
      <c r="P56" s="181">
        <f>'将来負担比率（分子）の構造'!M$52</f>
        <v>9151</v>
      </c>
    </row>
    <row r="57" spans="1:16" x14ac:dyDescent="0.2">
      <c r="A57" s="181" t="s">
        <v>41</v>
      </c>
      <c r="B57" s="181"/>
      <c r="C57" s="181"/>
      <c r="D57" s="181">
        <f>'将来負担比率（分子）の構造'!I$51</f>
        <v>1181</v>
      </c>
      <c r="E57" s="181"/>
      <c r="F57" s="181"/>
      <c r="G57" s="181">
        <f>'将来負担比率（分子）の構造'!J$51</f>
        <v>1102</v>
      </c>
      <c r="H57" s="181"/>
      <c r="I57" s="181"/>
      <c r="J57" s="181">
        <f>'将来負担比率（分子）の構造'!K$51</f>
        <v>1110</v>
      </c>
      <c r="K57" s="181"/>
      <c r="L57" s="181"/>
      <c r="M57" s="181">
        <f>'将来負担比率（分子）の構造'!L$51</f>
        <v>1121</v>
      </c>
      <c r="N57" s="181"/>
      <c r="O57" s="181"/>
      <c r="P57" s="181">
        <f>'将来負担比率（分子）の構造'!M$51</f>
        <v>1106</v>
      </c>
    </row>
    <row r="58" spans="1:16" x14ac:dyDescent="0.2">
      <c r="A58" s="181" t="s">
        <v>40</v>
      </c>
      <c r="B58" s="181"/>
      <c r="C58" s="181"/>
      <c r="D58" s="181">
        <f>'将来負担比率（分子）の構造'!I$50</f>
        <v>4755</v>
      </c>
      <c r="E58" s="181"/>
      <c r="F58" s="181"/>
      <c r="G58" s="181">
        <f>'将来負担比率（分子）の構造'!J$50</f>
        <v>5893</v>
      </c>
      <c r="H58" s="181"/>
      <c r="I58" s="181"/>
      <c r="J58" s="181">
        <f>'将来負担比率（分子）の構造'!K$50</f>
        <v>5076</v>
      </c>
      <c r="K58" s="181"/>
      <c r="L58" s="181"/>
      <c r="M58" s="181">
        <f>'将来負担比率（分子）の構造'!L$50</f>
        <v>6547</v>
      </c>
      <c r="N58" s="181"/>
      <c r="O58" s="181"/>
      <c r="P58" s="181">
        <f>'将来負担比率（分子）の構造'!M$50</f>
        <v>8061</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931</v>
      </c>
      <c r="C62" s="181"/>
      <c r="D62" s="181"/>
      <c r="E62" s="181">
        <f>'将来負担比率（分子）の構造'!J$45</f>
        <v>916</v>
      </c>
      <c r="F62" s="181"/>
      <c r="G62" s="181"/>
      <c r="H62" s="181">
        <f>'将来負担比率（分子）の構造'!K$45</f>
        <v>888</v>
      </c>
      <c r="I62" s="181"/>
      <c r="J62" s="181"/>
      <c r="K62" s="181">
        <f>'将来負担比率（分子）の構造'!L$45</f>
        <v>885</v>
      </c>
      <c r="L62" s="181"/>
      <c r="M62" s="181"/>
      <c r="N62" s="181">
        <f>'将来負担比率（分子）の構造'!M$45</f>
        <v>967</v>
      </c>
      <c r="O62" s="181"/>
      <c r="P62" s="181"/>
    </row>
    <row r="63" spans="1:16" x14ac:dyDescent="0.2">
      <c r="A63" s="181" t="s">
        <v>33</v>
      </c>
      <c r="B63" s="181">
        <f>'将来負担比率（分子）の構造'!I$44</f>
        <v>241</v>
      </c>
      <c r="C63" s="181"/>
      <c r="D63" s="181"/>
      <c r="E63" s="181">
        <f>'将来負担比率（分子）の構造'!J$44</f>
        <v>222</v>
      </c>
      <c r="F63" s="181"/>
      <c r="G63" s="181"/>
      <c r="H63" s="181">
        <f>'将来負担比率（分子）の構造'!K$44</f>
        <v>189</v>
      </c>
      <c r="I63" s="181"/>
      <c r="J63" s="181"/>
      <c r="K63" s="181">
        <f>'将来負担比率（分子）の構造'!L$44</f>
        <v>155</v>
      </c>
      <c r="L63" s="181"/>
      <c r="M63" s="181"/>
      <c r="N63" s="181">
        <f>'将来負担比率（分子）の構造'!M$44</f>
        <v>124</v>
      </c>
      <c r="O63" s="181"/>
      <c r="P63" s="181"/>
    </row>
    <row r="64" spans="1:16" x14ac:dyDescent="0.2">
      <c r="A64" s="181" t="s">
        <v>32</v>
      </c>
      <c r="B64" s="181">
        <f>'将来負担比率（分子）の構造'!I$43</f>
        <v>2722</v>
      </c>
      <c r="C64" s="181"/>
      <c r="D64" s="181"/>
      <c r="E64" s="181">
        <f>'将来負担比率（分子）の構造'!J$43</f>
        <v>3652</v>
      </c>
      <c r="F64" s="181"/>
      <c r="G64" s="181"/>
      <c r="H64" s="181">
        <f>'将来負担比率（分子）の構造'!K$43</f>
        <v>4071</v>
      </c>
      <c r="I64" s="181"/>
      <c r="J64" s="181"/>
      <c r="K64" s="181">
        <f>'将来負担比率（分子）の構造'!L$43</f>
        <v>4144</v>
      </c>
      <c r="L64" s="181"/>
      <c r="M64" s="181"/>
      <c r="N64" s="181">
        <f>'将来負担比率（分子）の構造'!M$43</f>
        <v>4856</v>
      </c>
      <c r="O64" s="181"/>
      <c r="P64" s="181"/>
    </row>
    <row r="65" spans="1:16" x14ac:dyDescent="0.2">
      <c r="A65" s="181" t="s">
        <v>31</v>
      </c>
      <c r="B65" s="181">
        <f>'将来負担比率（分子）の構造'!I$42</f>
        <v>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8284</v>
      </c>
      <c r="C66" s="181"/>
      <c r="D66" s="181"/>
      <c r="E66" s="181">
        <f>'将来負担比率（分子）の構造'!J$41</f>
        <v>8336</v>
      </c>
      <c r="F66" s="181"/>
      <c r="G66" s="181"/>
      <c r="H66" s="181">
        <f>'将来負担比率（分子）の構造'!K$41</f>
        <v>9123</v>
      </c>
      <c r="I66" s="181"/>
      <c r="J66" s="181"/>
      <c r="K66" s="181">
        <f>'将来負担比率（分子）の構造'!L$41</f>
        <v>9583</v>
      </c>
      <c r="L66" s="181"/>
      <c r="M66" s="181"/>
      <c r="N66" s="181">
        <f>'将来負担比率（分子）の構造'!M$41</f>
        <v>10403</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261</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822</v>
      </c>
      <c r="C72" s="185">
        <f>基金残高に係る経年分析!G55</f>
        <v>1000</v>
      </c>
      <c r="D72" s="185">
        <f>基金残高に係る経年分析!H55</f>
        <v>997</v>
      </c>
    </row>
    <row r="73" spans="1:16" x14ac:dyDescent="0.2">
      <c r="A73" s="184" t="s">
        <v>77</v>
      </c>
      <c r="B73" s="185">
        <f>基金残高に係る経年分析!F56</f>
        <v>525</v>
      </c>
      <c r="C73" s="185">
        <f>基金残高に係る経年分析!G56</f>
        <v>1047</v>
      </c>
      <c r="D73" s="185">
        <f>基金残高に係る経年分析!H56</f>
        <v>1350</v>
      </c>
    </row>
    <row r="74" spans="1:16" x14ac:dyDescent="0.2">
      <c r="A74" s="184" t="s">
        <v>78</v>
      </c>
      <c r="B74" s="185">
        <f>基金残高に係る経年分析!F57</f>
        <v>3575</v>
      </c>
      <c r="C74" s="185">
        <f>基金残高に係る経年分析!G57</f>
        <v>4352</v>
      </c>
      <c r="D74" s="185">
        <f>基金残高に係る経年分析!H57</f>
        <v>5563</v>
      </c>
    </row>
  </sheetData>
  <sheetProtection algorithmName="SHA-512" hashValue="ssFKiuKlR7mSHaiAmZYlK3O7Qe+275XMqdtEx2tQAC7t7mn1w6n98JH5QYvX6pjDQNQndDWkDqy1fCcUASmmSA==" saltValue="i9iikk1wWXAmlSVMjAop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222</v>
      </c>
      <c r="C5" s="707"/>
      <c r="D5" s="707"/>
      <c r="E5" s="707"/>
      <c r="F5" s="707"/>
      <c r="G5" s="707"/>
      <c r="H5" s="707"/>
      <c r="I5" s="707"/>
      <c r="J5" s="707"/>
      <c r="K5" s="707"/>
      <c r="L5" s="707"/>
      <c r="M5" s="707"/>
      <c r="N5" s="707"/>
      <c r="O5" s="707"/>
      <c r="P5" s="707"/>
      <c r="Q5" s="708"/>
      <c r="R5" s="695">
        <v>1617239</v>
      </c>
      <c r="S5" s="696"/>
      <c r="T5" s="696"/>
      <c r="U5" s="696"/>
      <c r="V5" s="696"/>
      <c r="W5" s="696"/>
      <c r="X5" s="696"/>
      <c r="Y5" s="739"/>
      <c r="Z5" s="757">
        <v>7.3</v>
      </c>
      <c r="AA5" s="757"/>
      <c r="AB5" s="757"/>
      <c r="AC5" s="757"/>
      <c r="AD5" s="758">
        <v>1617239</v>
      </c>
      <c r="AE5" s="758"/>
      <c r="AF5" s="758"/>
      <c r="AG5" s="758"/>
      <c r="AH5" s="758"/>
      <c r="AI5" s="758"/>
      <c r="AJ5" s="758"/>
      <c r="AK5" s="758"/>
      <c r="AL5" s="740">
        <v>48</v>
      </c>
      <c r="AM5" s="711"/>
      <c r="AN5" s="711"/>
      <c r="AO5" s="741"/>
      <c r="AP5" s="706" t="s">
        <v>223</v>
      </c>
      <c r="AQ5" s="707"/>
      <c r="AR5" s="707"/>
      <c r="AS5" s="707"/>
      <c r="AT5" s="707"/>
      <c r="AU5" s="707"/>
      <c r="AV5" s="707"/>
      <c r="AW5" s="707"/>
      <c r="AX5" s="707"/>
      <c r="AY5" s="707"/>
      <c r="AZ5" s="707"/>
      <c r="BA5" s="707"/>
      <c r="BB5" s="707"/>
      <c r="BC5" s="707"/>
      <c r="BD5" s="707"/>
      <c r="BE5" s="707"/>
      <c r="BF5" s="708"/>
      <c r="BG5" s="640">
        <v>1617239</v>
      </c>
      <c r="BH5" s="641"/>
      <c r="BI5" s="641"/>
      <c r="BJ5" s="641"/>
      <c r="BK5" s="641"/>
      <c r="BL5" s="641"/>
      <c r="BM5" s="641"/>
      <c r="BN5" s="642"/>
      <c r="BO5" s="677">
        <v>100</v>
      </c>
      <c r="BP5" s="677"/>
      <c r="BQ5" s="677"/>
      <c r="BR5" s="677"/>
      <c r="BS5" s="678" t="s">
        <v>134</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2">
      <c r="B6" s="637" t="s">
        <v>227</v>
      </c>
      <c r="C6" s="638"/>
      <c r="D6" s="638"/>
      <c r="E6" s="638"/>
      <c r="F6" s="638"/>
      <c r="G6" s="638"/>
      <c r="H6" s="638"/>
      <c r="I6" s="638"/>
      <c r="J6" s="638"/>
      <c r="K6" s="638"/>
      <c r="L6" s="638"/>
      <c r="M6" s="638"/>
      <c r="N6" s="638"/>
      <c r="O6" s="638"/>
      <c r="P6" s="638"/>
      <c r="Q6" s="639"/>
      <c r="R6" s="640">
        <v>95564</v>
      </c>
      <c r="S6" s="641"/>
      <c r="T6" s="641"/>
      <c r="U6" s="641"/>
      <c r="V6" s="641"/>
      <c r="W6" s="641"/>
      <c r="X6" s="641"/>
      <c r="Y6" s="642"/>
      <c r="Z6" s="677">
        <v>0.4</v>
      </c>
      <c r="AA6" s="677"/>
      <c r="AB6" s="677"/>
      <c r="AC6" s="677"/>
      <c r="AD6" s="678">
        <v>95564</v>
      </c>
      <c r="AE6" s="678"/>
      <c r="AF6" s="678"/>
      <c r="AG6" s="678"/>
      <c r="AH6" s="678"/>
      <c r="AI6" s="678"/>
      <c r="AJ6" s="678"/>
      <c r="AK6" s="678"/>
      <c r="AL6" s="643">
        <v>2.8</v>
      </c>
      <c r="AM6" s="644"/>
      <c r="AN6" s="644"/>
      <c r="AO6" s="679"/>
      <c r="AP6" s="637" t="s">
        <v>228</v>
      </c>
      <c r="AQ6" s="638"/>
      <c r="AR6" s="638"/>
      <c r="AS6" s="638"/>
      <c r="AT6" s="638"/>
      <c r="AU6" s="638"/>
      <c r="AV6" s="638"/>
      <c r="AW6" s="638"/>
      <c r="AX6" s="638"/>
      <c r="AY6" s="638"/>
      <c r="AZ6" s="638"/>
      <c r="BA6" s="638"/>
      <c r="BB6" s="638"/>
      <c r="BC6" s="638"/>
      <c r="BD6" s="638"/>
      <c r="BE6" s="638"/>
      <c r="BF6" s="639"/>
      <c r="BG6" s="640">
        <v>1617239</v>
      </c>
      <c r="BH6" s="641"/>
      <c r="BI6" s="641"/>
      <c r="BJ6" s="641"/>
      <c r="BK6" s="641"/>
      <c r="BL6" s="641"/>
      <c r="BM6" s="641"/>
      <c r="BN6" s="642"/>
      <c r="BO6" s="677">
        <v>100</v>
      </c>
      <c r="BP6" s="677"/>
      <c r="BQ6" s="677"/>
      <c r="BR6" s="677"/>
      <c r="BS6" s="678" t="s">
        <v>229</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69965</v>
      </c>
      <c r="CS6" s="641"/>
      <c r="CT6" s="641"/>
      <c r="CU6" s="641"/>
      <c r="CV6" s="641"/>
      <c r="CW6" s="641"/>
      <c r="CX6" s="641"/>
      <c r="CY6" s="642"/>
      <c r="CZ6" s="740">
        <v>0.4</v>
      </c>
      <c r="DA6" s="711"/>
      <c r="DB6" s="711"/>
      <c r="DC6" s="743"/>
      <c r="DD6" s="646" t="s">
        <v>229</v>
      </c>
      <c r="DE6" s="641"/>
      <c r="DF6" s="641"/>
      <c r="DG6" s="641"/>
      <c r="DH6" s="641"/>
      <c r="DI6" s="641"/>
      <c r="DJ6" s="641"/>
      <c r="DK6" s="641"/>
      <c r="DL6" s="641"/>
      <c r="DM6" s="641"/>
      <c r="DN6" s="641"/>
      <c r="DO6" s="641"/>
      <c r="DP6" s="642"/>
      <c r="DQ6" s="646">
        <v>69965</v>
      </c>
      <c r="DR6" s="641"/>
      <c r="DS6" s="641"/>
      <c r="DT6" s="641"/>
      <c r="DU6" s="641"/>
      <c r="DV6" s="641"/>
      <c r="DW6" s="641"/>
      <c r="DX6" s="641"/>
      <c r="DY6" s="641"/>
      <c r="DZ6" s="641"/>
      <c r="EA6" s="641"/>
      <c r="EB6" s="641"/>
      <c r="EC6" s="684"/>
    </row>
    <row r="7" spans="2:143" ht="11.25" customHeight="1" x14ac:dyDescent="0.2">
      <c r="B7" s="637" t="s">
        <v>231</v>
      </c>
      <c r="C7" s="638"/>
      <c r="D7" s="638"/>
      <c r="E7" s="638"/>
      <c r="F7" s="638"/>
      <c r="G7" s="638"/>
      <c r="H7" s="638"/>
      <c r="I7" s="638"/>
      <c r="J7" s="638"/>
      <c r="K7" s="638"/>
      <c r="L7" s="638"/>
      <c r="M7" s="638"/>
      <c r="N7" s="638"/>
      <c r="O7" s="638"/>
      <c r="P7" s="638"/>
      <c r="Q7" s="639"/>
      <c r="R7" s="640">
        <v>420</v>
      </c>
      <c r="S7" s="641"/>
      <c r="T7" s="641"/>
      <c r="U7" s="641"/>
      <c r="V7" s="641"/>
      <c r="W7" s="641"/>
      <c r="X7" s="641"/>
      <c r="Y7" s="642"/>
      <c r="Z7" s="677">
        <v>0</v>
      </c>
      <c r="AA7" s="677"/>
      <c r="AB7" s="677"/>
      <c r="AC7" s="677"/>
      <c r="AD7" s="678">
        <v>420</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307902</v>
      </c>
      <c r="BH7" s="641"/>
      <c r="BI7" s="641"/>
      <c r="BJ7" s="641"/>
      <c r="BK7" s="641"/>
      <c r="BL7" s="641"/>
      <c r="BM7" s="641"/>
      <c r="BN7" s="642"/>
      <c r="BO7" s="677">
        <v>19</v>
      </c>
      <c r="BP7" s="677"/>
      <c r="BQ7" s="677"/>
      <c r="BR7" s="677"/>
      <c r="BS7" s="678" t="s">
        <v>134</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3337414</v>
      </c>
      <c r="CS7" s="641"/>
      <c r="CT7" s="641"/>
      <c r="CU7" s="641"/>
      <c r="CV7" s="641"/>
      <c r="CW7" s="641"/>
      <c r="CX7" s="641"/>
      <c r="CY7" s="642"/>
      <c r="CZ7" s="677">
        <v>16.8</v>
      </c>
      <c r="DA7" s="677"/>
      <c r="DB7" s="677"/>
      <c r="DC7" s="677"/>
      <c r="DD7" s="646">
        <v>387032</v>
      </c>
      <c r="DE7" s="641"/>
      <c r="DF7" s="641"/>
      <c r="DG7" s="641"/>
      <c r="DH7" s="641"/>
      <c r="DI7" s="641"/>
      <c r="DJ7" s="641"/>
      <c r="DK7" s="641"/>
      <c r="DL7" s="641"/>
      <c r="DM7" s="641"/>
      <c r="DN7" s="641"/>
      <c r="DO7" s="641"/>
      <c r="DP7" s="642"/>
      <c r="DQ7" s="646">
        <v>1909833</v>
      </c>
      <c r="DR7" s="641"/>
      <c r="DS7" s="641"/>
      <c r="DT7" s="641"/>
      <c r="DU7" s="641"/>
      <c r="DV7" s="641"/>
      <c r="DW7" s="641"/>
      <c r="DX7" s="641"/>
      <c r="DY7" s="641"/>
      <c r="DZ7" s="641"/>
      <c r="EA7" s="641"/>
      <c r="EB7" s="641"/>
      <c r="EC7" s="684"/>
    </row>
    <row r="8" spans="2:143" ht="11.25" customHeight="1" x14ac:dyDescent="0.2">
      <c r="B8" s="637" t="s">
        <v>234</v>
      </c>
      <c r="C8" s="638"/>
      <c r="D8" s="638"/>
      <c r="E8" s="638"/>
      <c r="F8" s="638"/>
      <c r="G8" s="638"/>
      <c r="H8" s="638"/>
      <c r="I8" s="638"/>
      <c r="J8" s="638"/>
      <c r="K8" s="638"/>
      <c r="L8" s="638"/>
      <c r="M8" s="638"/>
      <c r="N8" s="638"/>
      <c r="O8" s="638"/>
      <c r="P8" s="638"/>
      <c r="Q8" s="639"/>
      <c r="R8" s="640">
        <v>1377</v>
      </c>
      <c r="S8" s="641"/>
      <c r="T8" s="641"/>
      <c r="U8" s="641"/>
      <c r="V8" s="641"/>
      <c r="W8" s="641"/>
      <c r="X8" s="641"/>
      <c r="Y8" s="642"/>
      <c r="Z8" s="677">
        <v>0</v>
      </c>
      <c r="AA8" s="677"/>
      <c r="AB8" s="677"/>
      <c r="AC8" s="677"/>
      <c r="AD8" s="678">
        <v>1377</v>
      </c>
      <c r="AE8" s="678"/>
      <c r="AF8" s="678"/>
      <c r="AG8" s="678"/>
      <c r="AH8" s="678"/>
      <c r="AI8" s="678"/>
      <c r="AJ8" s="678"/>
      <c r="AK8" s="678"/>
      <c r="AL8" s="643">
        <v>0</v>
      </c>
      <c r="AM8" s="644"/>
      <c r="AN8" s="644"/>
      <c r="AO8" s="679"/>
      <c r="AP8" s="637" t="s">
        <v>235</v>
      </c>
      <c r="AQ8" s="638"/>
      <c r="AR8" s="638"/>
      <c r="AS8" s="638"/>
      <c r="AT8" s="638"/>
      <c r="AU8" s="638"/>
      <c r="AV8" s="638"/>
      <c r="AW8" s="638"/>
      <c r="AX8" s="638"/>
      <c r="AY8" s="638"/>
      <c r="AZ8" s="638"/>
      <c r="BA8" s="638"/>
      <c r="BB8" s="638"/>
      <c r="BC8" s="638"/>
      <c r="BD8" s="638"/>
      <c r="BE8" s="638"/>
      <c r="BF8" s="639"/>
      <c r="BG8" s="640">
        <v>7998</v>
      </c>
      <c r="BH8" s="641"/>
      <c r="BI8" s="641"/>
      <c r="BJ8" s="641"/>
      <c r="BK8" s="641"/>
      <c r="BL8" s="641"/>
      <c r="BM8" s="641"/>
      <c r="BN8" s="642"/>
      <c r="BO8" s="677">
        <v>0.5</v>
      </c>
      <c r="BP8" s="677"/>
      <c r="BQ8" s="677"/>
      <c r="BR8" s="677"/>
      <c r="BS8" s="646" t="s">
        <v>236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1185349</v>
      </c>
      <c r="CS8" s="641"/>
      <c r="CT8" s="641"/>
      <c r="CU8" s="641"/>
      <c r="CV8" s="641"/>
      <c r="CW8" s="641"/>
      <c r="CX8" s="641"/>
      <c r="CY8" s="642"/>
      <c r="CZ8" s="677">
        <v>6</v>
      </c>
      <c r="DA8" s="677"/>
      <c r="DB8" s="677"/>
      <c r="DC8" s="677"/>
      <c r="DD8" s="646">
        <v>1940</v>
      </c>
      <c r="DE8" s="641"/>
      <c r="DF8" s="641"/>
      <c r="DG8" s="641"/>
      <c r="DH8" s="641"/>
      <c r="DI8" s="641"/>
      <c r="DJ8" s="641"/>
      <c r="DK8" s="641"/>
      <c r="DL8" s="641"/>
      <c r="DM8" s="641"/>
      <c r="DN8" s="641"/>
      <c r="DO8" s="641"/>
      <c r="DP8" s="642"/>
      <c r="DQ8" s="646">
        <v>724330</v>
      </c>
      <c r="DR8" s="641"/>
      <c r="DS8" s="641"/>
      <c r="DT8" s="641"/>
      <c r="DU8" s="641"/>
      <c r="DV8" s="641"/>
      <c r="DW8" s="641"/>
      <c r="DX8" s="641"/>
      <c r="DY8" s="641"/>
      <c r="DZ8" s="641"/>
      <c r="EA8" s="641"/>
      <c r="EB8" s="641"/>
      <c r="EC8" s="684"/>
    </row>
    <row r="9" spans="2:143" ht="11.25" customHeight="1" x14ac:dyDescent="0.2">
      <c r="B9" s="637" t="s">
        <v>238</v>
      </c>
      <c r="C9" s="638"/>
      <c r="D9" s="638"/>
      <c r="E9" s="638"/>
      <c r="F9" s="638"/>
      <c r="G9" s="638"/>
      <c r="H9" s="638"/>
      <c r="I9" s="638"/>
      <c r="J9" s="638"/>
      <c r="K9" s="638"/>
      <c r="L9" s="638"/>
      <c r="M9" s="638"/>
      <c r="N9" s="638"/>
      <c r="O9" s="638"/>
      <c r="P9" s="638"/>
      <c r="Q9" s="639"/>
      <c r="R9" s="640">
        <v>900</v>
      </c>
      <c r="S9" s="641"/>
      <c r="T9" s="641"/>
      <c r="U9" s="641"/>
      <c r="V9" s="641"/>
      <c r="W9" s="641"/>
      <c r="X9" s="641"/>
      <c r="Y9" s="642"/>
      <c r="Z9" s="677">
        <v>0</v>
      </c>
      <c r="AA9" s="677"/>
      <c r="AB9" s="677"/>
      <c r="AC9" s="677"/>
      <c r="AD9" s="678">
        <v>900</v>
      </c>
      <c r="AE9" s="678"/>
      <c r="AF9" s="678"/>
      <c r="AG9" s="678"/>
      <c r="AH9" s="678"/>
      <c r="AI9" s="678"/>
      <c r="AJ9" s="678"/>
      <c r="AK9" s="678"/>
      <c r="AL9" s="643">
        <v>0</v>
      </c>
      <c r="AM9" s="644"/>
      <c r="AN9" s="644"/>
      <c r="AO9" s="679"/>
      <c r="AP9" s="637" t="s">
        <v>239</v>
      </c>
      <c r="AQ9" s="638"/>
      <c r="AR9" s="638"/>
      <c r="AS9" s="638"/>
      <c r="AT9" s="638"/>
      <c r="AU9" s="638"/>
      <c r="AV9" s="638"/>
      <c r="AW9" s="638"/>
      <c r="AX9" s="638"/>
      <c r="AY9" s="638"/>
      <c r="AZ9" s="638"/>
      <c r="BA9" s="638"/>
      <c r="BB9" s="638"/>
      <c r="BC9" s="638"/>
      <c r="BD9" s="638"/>
      <c r="BE9" s="638"/>
      <c r="BF9" s="639"/>
      <c r="BG9" s="640">
        <v>197182</v>
      </c>
      <c r="BH9" s="641"/>
      <c r="BI9" s="641"/>
      <c r="BJ9" s="641"/>
      <c r="BK9" s="641"/>
      <c r="BL9" s="641"/>
      <c r="BM9" s="641"/>
      <c r="BN9" s="642"/>
      <c r="BO9" s="677">
        <v>12.2</v>
      </c>
      <c r="BP9" s="677"/>
      <c r="BQ9" s="677"/>
      <c r="BR9" s="677"/>
      <c r="BS9" s="646" t="s">
        <v>229</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2296500</v>
      </c>
      <c r="CS9" s="641"/>
      <c r="CT9" s="641"/>
      <c r="CU9" s="641"/>
      <c r="CV9" s="641"/>
      <c r="CW9" s="641"/>
      <c r="CX9" s="641"/>
      <c r="CY9" s="642"/>
      <c r="CZ9" s="677">
        <v>11.6</v>
      </c>
      <c r="DA9" s="677"/>
      <c r="DB9" s="677"/>
      <c r="DC9" s="677"/>
      <c r="DD9" s="646">
        <v>20979</v>
      </c>
      <c r="DE9" s="641"/>
      <c r="DF9" s="641"/>
      <c r="DG9" s="641"/>
      <c r="DH9" s="641"/>
      <c r="DI9" s="641"/>
      <c r="DJ9" s="641"/>
      <c r="DK9" s="641"/>
      <c r="DL9" s="641"/>
      <c r="DM9" s="641"/>
      <c r="DN9" s="641"/>
      <c r="DO9" s="641"/>
      <c r="DP9" s="642"/>
      <c r="DQ9" s="646">
        <v>1008387</v>
      </c>
      <c r="DR9" s="641"/>
      <c r="DS9" s="641"/>
      <c r="DT9" s="641"/>
      <c r="DU9" s="641"/>
      <c r="DV9" s="641"/>
      <c r="DW9" s="641"/>
      <c r="DX9" s="641"/>
      <c r="DY9" s="641"/>
      <c r="DZ9" s="641"/>
      <c r="EA9" s="641"/>
      <c r="EB9" s="641"/>
      <c r="EC9" s="684"/>
    </row>
    <row r="10" spans="2:143" ht="11.25" customHeight="1" x14ac:dyDescent="0.2">
      <c r="B10" s="637" t="s">
        <v>241</v>
      </c>
      <c r="C10" s="638"/>
      <c r="D10" s="638"/>
      <c r="E10" s="638"/>
      <c r="F10" s="638"/>
      <c r="G10" s="638"/>
      <c r="H10" s="638"/>
      <c r="I10" s="638"/>
      <c r="J10" s="638"/>
      <c r="K10" s="638"/>
      <c r="L10" s="638"/>
      <c r="M10" s="638"/>
      <c r="N10" s="638"/>
      <c r="O10" s="638"/>
      <c r="P10" s="638"/>
      <c r="Q10" s="639"/>
      <c r="R10" s="640" t="s">
        <v>134</v>
      </c>
      <c r="S10" s="641"/>
      <c r="T10" s="641"/>
      <c r="U10" s="641"/>
      <c r="V10" s="641"/>
      <c r="W10" s="641"/>
      <c r="X10" s="641"/>
      <c r="Y10" s="642"/>
      <c r="Z10" s="677" t="s">
        <v>134</v>
      </c>
      <c r="AA10" s="677"/>
      <c r="AB10" s="677"/>
      <c r="AC10" s="677"/>
      <c r="AD10" s="678" t="s">
        <v>229</v>
      </c>
      <c r="AE10" s="678"/>
      <c r="AF10" s="678"/>
      <c r="AG10" s="678"/>
      <c r="AH10" s="678"/>
      <c r="AI10" s="678"/>
      <c r="AJ10" s="678"/>
      <c r="AK10" s="678"/>
      <c r="AL10" s="643" t="s">
        <v>134</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23104</v>
      </c>
      <c r="BH10" s="641"/>
      <c r="BI10" s="641"/>
      <c r="BJ10" s="641"/>
      <c r="BK10" s="641"/>
      <c r="BL10" s="641"/>
      <c r="BM10" s="641"/>
      <c r="BN10" s="642"/>
      <c r="BO10" s="677">
        <v>1.4</v>
      </c>
      <c r="BP10" s="677"/>
      <c r="BQ10" s="677"/>
      <c r="BR10" s="677"/>
      <c r="BS10" s="646" t="s">
        <v>229</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24765</v>
      </c>
      <c r="CS10" s="641"/>
      <c r="CT10" s="641"/>
      <c r="CU10" s="641"/>
      <c r="CV10" s="641"/>
      <c r="CW10" s="641"/>
      <c r="CX10" s="641"/>
      <c r="CY10" s="642"/>
      <c r="CZ10" s="677">
        <v>0.1</v>
      </c>
      <c r="DA10" s="677"/>
      <c r="DB10" s="677"/>
      <c r="DC10" s="677"/>
      <c r="DD10" s="646" t="s">
        <v>134</v>
      </c>
      <c r="DE10" s="641"/>
      <c r="DF10" s="641"/>
      <c r="DG10" s="641"/>
      <c r="DH10" s="641"/>
      <c r="DI10" s="641"/>
      <c r="DJ10" s="641"/>
      <c r="DK10" s="641"/>
      <c r="DL10" s="641"/>
      <c r="DM10" s="641"/>
      <c r="DN10" s="641"/>
      <c r="DO10" s="641"/>
      <c r="DP10" s="642"/>
      <c r="DQ10" s="646">
        <v>22765</v>
      </c>
      <c r="DR10" s="641"/>
      <c r="DS10" s="641"/>
      <c r="DT10" s="641"/>
      <c r="DU10" s="641"/>
      <c r="DV10" s="641"/>
      <c r="DW10" s="641"/>
      <c r="DX10" s="641"/>
      <c r="DY10" s="641"/>
      <c r="DZ10" s="641"/>
      <c r="EA10" s="641"/>
      <c r="EB10" s="641"/>
      <c r="EC10" s="684"/>
    </row>
    <row r="11" spans="2:143" ht="11.25" customHeight="1" x14ac:dyDescent="0.2">
      <c r="B11" s="637" t="s">
        <v>244</v>
      </c>
      <c r="C11" s="638"/>
      <c r="D11" s="638"/>
      <c r="E11" s="638"/>
      <c r="F11" s="638"/>
      <c r="G11" s="638"/>
      <c r="H11" s="638"/>
      <c r="I11" s="638"/>
      <c r="J11" s="638"/>
      <c r="K11" s="638"/>
      <c r="L11" s="638"/>
      <c r="M11" s="638"/>
      <c r="N11" s="638"/>
      <c r="O11" s="638"/>
      <c r="P11" s="638"/>
      <c r="Q11" s="639"/>
      <c r="R11" s="640">
        <v>96856</v>
      </c>
      <c r="S11" s="641"/>
      <c r="T11" s="641"/>
      <c r="U11" s="641"/>
      <c r="V11" s="641"/>
      <c r="W11" s="641"/>
      <c r="X11" s="641"/>
      <c r="Y11" s="642"/>
      <c r="Z11" s="643">
        <v>0.4</v>
      </c>
      <c r="AA11" s="644"/>
      <c r="AB11" s="644"/>
      <c r="AC11" s="645"/>
      <c r="AD11" s="646">
        <v>96856</v>
      </c>
      <c r="AE11" s="641"/>
      <c r="AF11" s="641"/>
      <c r="AG11" s="641"/>
      <c r="AH11" s="641"/>
      <c r="AI11" s="641"/>
      <c r="AJ11" s="641"/>
      <c r="AK11" s="642"/>
      <c r="AL11" s="643">
        <v>2.9</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79618</v>
      </c>
      <c r="BH11" s="641"/>
      <c r="BI11" s="641"/>
      <c r="BJ11" s="641"/>
      <c r="BK11" s="641"/>
      <c r="BL11" s="641"/>
      <c r="BM11" s="641"/>
      <c r="BN11" s="642"/>
      <c r="BO11" s="677">
        <v>4.9000000000000004</v>
      </c>
      <c r="BP11" s="677"/>
      <c r="BQ11" s="677"/>
      <c r="BR11" s="677"/>
      <c r="BS11" s="646" t="s">
        <v>229</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3811032</v>
      </c>
      <c r="CS11" s="641"/>
      <c r="CT11" s="641"/>
      <c r="CU11" s="641"/>
      <c r="CV11" s="641"/>
      <c r="CW11" s="641"/>
      <c r="CX11" s="641"/>
      <c r="CY11" s="642"/>
      <c r="CZ11" s="677">
        <v>19.2</v>
      </c>
      <c r="DA11" s="677"/>
      <c r="DB11" s="677"/>
      <c r="DC11" s="677"/>
      <c r="DD11" s="646">
        <v>166892</v>
      </c>
      <c r="DE11" s="641"/>
      <c r="DF11" s="641"/>
      <c r="DG11" s="641"/>
      <c r="DH11" s="641"/>
      <c r="DI11" s="641"/>
      <c r="DJ11" s="641"/>
      <c r="DK11" s="641"/>
      <c r="DL11" s="641"/>
      <c r="DM11" s="641"/>
      <c r="DN11" s="641"/>
      <c r="DO11" s="641"/>
      <c r="DP11" s="642"/>
      <c r="DQ11" s="646">
        <v>951695</v>
      </c>
      <c r="DR11" s="641"/>
      <c r="DS11" s="641"/>
      <c r="DT11" s="641"/>
      <c r="DU11" s="641"/>
      <c r="DV11" s="641"/>
      <c r="DW11" s="641"/>
      <c r="DX11" s="641"/>
      <c r="DY11" s="641"/>
      <c r="DZ11" s="641"/>
      <c r="EA11" s="641"/>
      <c r="EB11" s="641"/>
      <c r="EC11" s="684"/>
    </row>
    <row r="12" spans="2:143" ht="11.25" customHeight="1" x14ac:dyDescent="0.2">
      <c r="B12" s="637" t="s">
        <v>247</v>
      </c>
      <c r="C12" s="638"/>
      <c r="D12" s="638"/>
      <c r="E12" s="638"/>
      <c r="F12" s="638"/>
      <c r="G12" s="638"/>
      <c r="H12" s="638"/>
      <c r="I12" s="638"/>
      <c r="J12" s="638"/>
      <c r="K12" s="638"/>
      <c r="L12" s="638"/>
      <c r="M12" s="638"/>
      <c r="N12" s="638"/>
      <c r="O12" s="638"/>
      <c r="P12" s="638"/>
      <c r="Q12" s="639"/>
      <c r="R12" s="640" t="s">
        <v>229</v>
      </c>
      <c r="S12" s="641"/>
      <c r="T12" s="641"/>
      <c r="U12" s="641"/>
      <c r="V12" s="641"/>
      <c r="W12" s="641"/>
      <c r="X12" s="641"/>
      <c r="Y12" s="642"/>
      <c r="Z12" s="677" t="s">
        <v>134</v>
      </c>
      <c r="AA12" s="677"/>
      <c r="AB12" s="677"/>
      <c r="AC12" s="677"/>
      <c r="AD12" s="678" t="s">
        <v>134</v>
      </c>
      <c r="AE12" s="678"/>
      <c r="AF12" s="678"/>
      <c r="AG12" s="678"/>
      <c r="AH12" s="678"/>
      <c r="AI12" s="678"/>
      <c r="AJ12" s="678"/>
      <c r="AK12" s="678"/>
      <c r="AL12" s="643" t="s">
        <v>134</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1265176</v>
      </c>
      <c r="BH12" s="641"/>
      <c r="BI12" s="641"/>
      <c r="BJ12" s="641"/>
      <c r="BK12" s="641"/>
      <c r="BL12" s="641"/>
      <c r="BM12" s="641"/>
      <c r="BN12" s="642"/>
      <c r="BO12" s="677">
        <v>78.2</v>
      </c>
      <c r="BP12" s="677"/>
      <c r="BQ12" s="677"/>
      <c r="BR12" s="677"/>
      <c r="BS12" s="646" t="s">
        <v>134</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263275</v>
      </c>
      <c r="CS12" s="641"/>
      <c r="CT12" s="641"/>
      <c r="CU12" s="641"/>
      <c r="CV12" s="641"/>
      <c r="CW12" s="641"/>
      <c r="CX12" s="641"/>
      <c r="CY12" s="642"/>
      <c r="CZ12" s="677">
        <v>1.3</v>
      </c>
      <c r="DA12" s="677"/>
      <c r="DB12" s="677"/>
      <c r="DC12" s="677"/>
      <c r="DD12" s="646" t="s">
        <v>229</v>
      </c>
      <c r="DE12" s="641"/>
      <c r="DF12" s="641"/>
      <c r="DG12" s="641"/>
      <c r="DH12" s="641"/>
      <c r="DI12" s="641"/>
      <c r="DJ12" s="641"/>
      <c r="DK12" s="641"/>
      <c r="DL12" s="641"/>
      <c r="DM12" s="641"/>
      <c r="DN12" s="641"/>
      <c r="DO12" s="641"/>
      <c r="DP12" s="642"/>
      <c r="DQ12" s="646">
        <v>131580</v>
      </c>
      <c r="DR12" s="641"/>
      <c r="DS12" s="641"/>
      <c r="DT12" s="641"/>
      <c r="DU12" s="641"/>
      <c r="DV12" s="641"/>
      <c r="DW12" s="641"/>
      <c r="DX12" s="641"/>
      <c r="DY12" s="641"/>
      <c r="DZ12" s="641"/>
      <c r="EA12" s="641"/>
      <c r="EB12" s="641"/>
      <c r="EC12" s="684"/>
    </row>
    <row r="13" spans="2:143" ht="11.25" customHeight="1" x14ac:dyDescent="0.2">
      <c r="B13" s="637" t="s">
        <v>250</v>
      </c>
      <c r="C13" s="638"/>
      <c r="D13" s="638"/>
      <c r="E13" s="638"/>
      <c r="F13" s="638"/>
      <c r="G13" s="638"/>
      <c r="H13" s="638"/>
      <c r="I13" s="638"/>
      <c r="J13" s="638"/>
      <c r="K13" s="638"/>
      <c r="L13" s="638"/>
      <c r="M13" s="638"/>
      <c r="N13" s="638"/>
      <c r="O13" s="638"/>
      <c r="P13" s="638"/>
      <c r="Q13" s="639"/>
      <c r="R13" s="640" t="s">
        <v>229</v>
      </c>
      <c r="S13" s="641"/>
      <c r="T13" s="641"/>
      <c r="U13" s="641"/>
      <c r="V13" s="641"/>
      <c r="W13" s="641"/>
      <c r="X13" s="641"/>
      <c r="Y13" s="642"/>
      <c r="Z13" s="677" t="s">
        <v>236</v>
      </c>
      <c r="AA13" s="677"/>
      <c r="AB13" s="677"/>
      <c r="AC13" s="677"/>
      <c r="AD13" s="678" t="s">
        <v>134</v>
      </c>
      <c r="AE13" s="678"/>
      <c r="AF13" s="678"/>
      <c r="AG13" s="678"/>
      <c r="AH13" s="678"/>
      <c r="AI13" s="678"/>
      <c r="AJ13" s="678"/>
      <c r="AK13" s="678"/>
      <c r="AL13" s="643" t="s">
        <v>229</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1177411</v>
      </c>
      <c r="BH13" s="641"/>
      <c r="BI13" s="641"/>
      <c r="BJ13" s="641"/>
      <c r="BK13" s="641"/>
      <c r="BL13" s="641"/>
      <c r="BM13" s="641"/>
      <c r="BN13" s="642"/>
      <c r="BO13" s="677">
        <v>72.8</v>
      </c>
      <c r="BP13" s="677"/>
      <c r="BQ13" s="677"/>
      <c r="BR13" s="677"/>
      <c r="BS13" s="646" t="s">
        <v>229</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886412</v>
      </c>
      <c r="CS13" s="641"/>
      <c r="CT13" s="641"/>
      <c r="CU13" s="641"/>
      <c r="CV13" s="641"/>
      <c r="CW13" s="641"/>
      <c r="CX13" s="641"/>
      <c r="CY13" s="642"/>
      <c r="CZ13" s="677">
        <v>4.5</v>
      </c>
      <c r="DA13" s="677"/>
      <c r="DB13" s="677"/>
      <c r="DC13" s="677"/>
      <c r="DD13" s="646">
        <v>180718</v>
      </c>
      <c r="DE13" s="641"/>
      <c r="DF13" s="641"/>
      <c r="DG13" s="641"/>
      <c r="DH13" s="641"/>
      <c r="DI13" s="641"/>
      <c r="DJ13" s="641"/>
      <c r="DK13" s="641"/>
      <c r="DL13" s="641"/>
      <c r="DM13" s="641"/>
      <c r="DN13" s="641"/>
      <c r="DO13" s="641"/>
      <c r="DP13" s="642"/>
      <c r="DQ13" s="646">
        <v>473334</v>
      </c>
      <c r="DR13" s="641"/>
      <c r="DS13" s="641"/>
      <c r="DT13" s="641"/>
      <c r="DU13" s="641"/>
      <c r="DV13" s="641"/>
      <c r="DW13" s="641"/>
      <c r="DX13" s="641"/>
      <c r="DY13" s="641"/>
      <c r="DZ13" s="641"/>
      <c r="EA13" s="641"/>
      <c r="EB13" s="641"/>
      <c r="EC13" s="684"/>
    </row>
    <row r="14" spans="2:143" ht="11.25" customHeight="1" x14ac:dyDescent="0.2">
      <c r="B14" s="637" t="s">
        <v>253</v>
      </c>
      <c r="C14" s="638"/>
      <c r="D14" s="638"/>
      <c r="E14" s="638"/>
      <c r="F14" s="638"/>
      <c r="G14" s="638"/>
      <c r="H14" s="638"/>
      <c r="I14" s="638"/>
      <c r="J14" s="638"/>
      <c r="K14" s="638"/>
      <c r="L14" s="638"/>
      <c r="M14" s="638"/>
      <c r="N14" s="638"/>
      <c r="O14" s="638"/>
      <c r="P14" s="638"/>
      <c r="Q14" s="639"/>
      <c r="R14" s="640">
        <v>9057</v>
      </c>
      <c r="S14" s="641"/>
      <c r="T14" s="641"/>
      <c r="U14" s="641"/>
      <c r="V14" s="641"/>
      <c r="W14" s="641"/>
      <c r="X14" s="641"/>
      <c r="Y14" s="642"/>
      <c r="Z14" s="677">
        <v>0</v>
      </c>
      <c r="AA14" s="677"/>
      <c r="AB14" s="677"/>
      <c r="AC14" s="677"/>
      <c r="AD14" s="678">
        <v>9057</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15475</v>
      </c>
      <c r="BH14" s="641"/>
      <c r="BI14" s="641"/>
      <c r="BJ14" s="641"/>
      <c r="BK14" s="641"/>
      <c r="BL14" s="641"/>
      <c r="BM14" s="641"/>
      <c r="BN14" s="642"/>
      <c r="BO14" s="677">
        <v>1</v>
      </c>
      <c r="BP14" s="677"/>
      <c r="BQ14" s="677"/>
      <c r="BR14" s="677"/>
      <c r="BS14" s="646" t="s">
        <v>229</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344629</v>
      </c>
      <c r="CS14" s="641"/>
      <c r="CT14" s="641"/>
      <c r="CU14" s="641"/>
      <c r="CV14" s="641"/>
      <c r="CW14" s="641"/>
      <c r="CX14" s="641"/>
      <c r="CY14" s="642"/>
      <c r="CZ14" s="677">
        <v>1.7</v>
      </c>
      <c r="DA14" s="677"/>
      <c r="DB14" s="677"/>
      <c r="DC14" s="677"/>
      <c r="DD14" s="646">
        <v>165</v>
      </c>
      <c r="DE14" s="641"/>
      <c r="DF14" s="641"/>
      <c r="DG14" s="641"/>
      <c r="DH14" s="641"/>
      <c r="DI14" s="641"/>
      <c r="DJ14" s="641"/>
      <c r="DK14" s="641"/>
      <c r="DL14" s="641"/>
      <c r="DM14" s="641"/>
      <c r="DN14" s="641"/>
      <c r="DO14" s="641"/>
      <c r="DP14" s="642"/>
      <c r="DQ14" s="646">
        <v>340131</v>
      </c>
      <c r="DR14" s="641"/>
      <c r="DS14" s="641"/>
      <c r="DT14" s="641"/>
      <c r="DU14" s="641"/>
      <c r="DV14" s="641"/>
      <c r="DW14" s="641"/>
      <c r="DX14" s="641"/>
      <c r="DY14" s="641"/>
      <c r="DZ14" s="641"/>
      <c r="EA14" s="641"/>
      <c r="EB14" s="641"/>
      <c r="EC14" s="684"/>
    </row>
    <row r="15" spans="2:143" ht="11.25" customHeight="1" x14ac:dyDescent="0.2">
      <c r="B15" s="637" t="s">
        <v>256</v>
      </c>
      <c r="C15" s="638"/>
      <c r="D15" s="638"/>
      <c r="E15" s="638"/>
      <c r="F15" s="638"/>
      <c r="G15" s="638"/>
      <c r="H15" s="638"/>
      <c r="I15" s="638"/>
      <c r="J15" s="638"/>
      <c r="K15" s="638"/>
      <c r="L15" s="638"/>
      <c r="M15" s="638"/>
      <c r="N15" s="638"/>
      <c r="O15" s="638"/>
      <c r="P15" s="638"/>
      <c r="Q15" s="639"/>
      <c r="R15" s="640" t="s">
        <v>229</v>
      </c>
      <c r="S15" s="641"/>
      <c r="T15" s="641"/>
      <c r="U15" s="641"/>
      <c r="V15" s="641"/>
      <c r="W15" s="641"/>
      <c r="X15" s="641"/>
      <c r="Y15" s="642"/>
      <c r="Z15" s="677" t="s">
        <v>229</v>
      </c>
      <c r="AA15" s="677"/>
      <c r="AB15" s="677"/>
      <c r="AC15" s="677"/>
      <c r="AD15" s="678" t="s">
        <v>229</v>
      </c>
      <c r="AE15" s="678"/>
      <c r="AF15" s="678"/>
      <c r="AG15" s="678"/>
      <c r="AH15" s="678"/>
      <c r="AI15" s="678"/>
      <c r="AJ15" s="678"/>
      <c r="AK15" s="678"/>
      <c r="AL15" s="643" t="s">
        <v>134</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28686</v>
      </c>
      <c r="BH15" s="641"/>
      <c r="BI15" s="641"/>
      <c r="BJ15" s="641"/>
      <c r="BK15" s="641"/>
      <c r="BL15" s="641"/>
      <c r="BM15" s="641"/>
      <c r="BN15" s="642"/>
      <c r="BO15" s="677">
        <v>1.8</v>
      </c>
      <c r="BP15" s="677"/>
      <c r="BQ15" s="677"/>
      <c r="BR15" s="677"/>
      <c r="BS15" s="646" t="s">
        <v>229</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780774</v>
      </c>
      <c r="CS15" s="641"/>
      <c r="CT15" s="641"/>
      <c r="CU15" s="641"/>
      <c r="CV15" s="641"/>
      <c r="CW15" s="641"/>
      <c r="CX15" s="641"/>
      <c r="CY15" s="642"/>
      <c r="CZ15" s="677">
        <v>3.9</v>
      </c>
      <c r="DA15" s="677"/>
      <c r="DB15" s="677"/>
      <c r="DC15" s="677"/>
      <c r="DD15" s="646">
        <v>177272</v>
      </c>
      <c r="DE15" s="641"/>
      <c r="DF15" s="641"/>
      <c r="DG15" s="641"/>
      <c r="DH15" s="641"/>
      <c r="DI15" s="641"/>
      <c r="DJ15" s="641"/>
      <c r="DK15" s="641"/>
      <c r="DL15" s="641"/>
      <c r="DM15" s="641"/>
      <c r="DN15" s="641"/>
      <c r="DO15" s="641"/>
      <c r="DP15" s="642"/>
      <c r="DQ15" s="646">
        <v>465246</v>
      </c>
      <c r="DR15" s="641"/>
      <c r="DS15" s="641"/>
      <c r="DT15" s="641"/>
      <c r="DU15" s="641"/>
      <c r="DV15" s="641"/>
      <c r="DW15" s="641"/>
      <c r="DX15" s="641"/>
      <c r="DY15" s="641"/>
      <c r="DZ15" s="641"/>
      <c r="EA15" s="641"/>
      <c r="EB15" s="641"/>
      <c r="EC15" s="684"/>
    </row>
    <row r="16" spans="2:143" ht="11.25" customHeight="1" x14ac:dyDescent="0.2">
      <c r="B16" s="637" t="s">
        <v>259</v>
      </c>
      <c r="C16" s="638"/>
      <c r="D16" s="638"/>
      <c r="E16" s="638"/>
      <c r="F16" s="638"/>
      <c r="G16" s="638"/>
      <c r="H16" s="638"/>
      <c r="I16" s="638"/>
      <c r="J16" s="638"/>
      <c r="K16" s="638"/>
      <c r="L16" s="638"/>
      <c r="M16" s="638"/>
      <c r="N16" s="638"/>
      <c r="O16" s="638"/>
      <c r="P16" s="638"/>
      <c r="Q16" s="639"/>
      <c r="R16" s="640">
        <v>2614</v>
      </c>
      <c r="S16" s="641"/>
      <c r="T16" s="641"/>
      <c r="U16" s="641"/>
      <c r="V16" s="641"/>
      <c r="W16" s="641"/>
      <c r="X16" s="641"/>
      <c r="Y16" s="642"/>
      <c r="Z16" s="677">
        <v>0</v>
      </c>
      <c r="AA16" s="677"/>
      <c r="AB16" s="677"/>
      <c r="AC16" s="677"/>
      <c r="AD16" s="678">
        <v>2614</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229</v>
      </c>
      <c r="BH16" s="641"/>
      <c r="BI16" s="641"/>
      <c r="BJ16" s="641"/>
      <c r="BK16" s="641"/>
      <c r="BL16" s="641"/>
      <c r="BM16" s="641"/>
      <c r="BN16" s="642"/>
      <c r="BO16" s="677" t="s">
        <v>229</v>
      </c>
      <c r="BP16" s="677"/>
      <c r="BQ16" s="677"/>
      <c r="BR16" s="677"/>
      <c r="BS16" s="646" t="s">
        <v>236</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6179567</v>
      </c>
      <c r="CS16" s="641"/>
      <c r="CT16" s="641"/>
      <c r="CU16" s="641"/>
      <c r="CV16" s="641"/>
      <c r="CW16" s="641"/>
      <c r="CX16" s="641"/>
      <c r="CY16" s="642"/>
      <c r="CZ16" s="677">
        <v>31.1</v>
      </c>
      <c r="DA16" s="677"/>
      <c r="DB16" s="677"/>
      <c r="DC16" s="677"/>
      <c r="DD16" s="646" t="s">
        <v>229</v>
      </c>
      <c r="DE16" s="641"/>
      <c r="DF16" s="641"/>
      <c r="DG16" s="641"/>
      <c r="DH16" s="641"/>
      <c r="DI16" s="641"/>
      <c r="DJ16" s="641"/>
      <c r="DK16" s="641"/>
      <c r="DL16" s="641"/>
      <c r="DM16" s="641"/>
      <c r="DN16" s="641"/>
      <c r="DO16" s="641"/>
      <c r="DP16" s="642"/>
      <c r="DQ16" s="646">
        <v>221590</v>
      </c>
      <c r="DR16" s="641"/>
      <c r="DS16" s="641"/>
      <c r="DT16" s="641"/>
      <c r="DU16" s="641"/>
      <c r="DV16" s="641"/>
      <c r="DW16" s="641"/>
      <c r="DX16" s="641"/>
      <c r="DY16" s="641"/>
      <c r="DZ16" s="641"/>
      <c r="EA16" s="641"/>
      <c r="EB16" s="641"/>
      <c r="EC16" s="684"/>
    </row>
    <row r="17" spans="2:133" ht="11.25" customHeight="1" x14ac:dyDescent="0.2">
      <c r="B17" s="637" t="s">
        <v>262</v>
      </c>
      <c r="C17" s="638"/>
      <c r="D17" s="638"/>
      <c r="E17" s="638"/>
      <c r="F17" s="638"/>
      <c r="G17" s="638"/>
      <c r="H17" s="638"/>
      <c r="I17" s="638"/>
      <c r="J17" s="638"/>
      <c r="K17" s="638"/>
      <c r="L17" s="638"/>
      <c r="M17" s="638"/>
      <c r="N17" s="638"/>
      <c r="O17" s="638"/>
      <c r="P17" s="638"/>
      <c r="Q17" s="639"/>
      <c r="R17" s="640">
        <v>13711</v>
      </c>
      <c r="S17" s="641"/>
      <c r="T17" s="641"/>
      <c r="U17" s="641"/>
      <c r="V17" s="641"/>
      <c r="W17" s="641"/>
      <c r="X17" s="641"/>
      <c r="Y17" s="642"/>
      <c r="Z17" s="677">
        <v>0.1</v>
      </c>
      <c r="AA17" s="677"/>
      <c r="AB17" s="677"/>
      <c r="AC17" s="677"/>
      <c r="AD17" s="678">
        <v>13711</v>
      </c>
      <c r="AE17" s="678"/>
      <c r="AF17" s="678"/>
      <c r="AG17" s="678"/>
      <c r="AH17" s="678"/>
      <c r="AI17" s="678"/>
      <c r="AJ17" s="678"/>
      <c r="AK17" s="678"/>
      <c r="AL17" s="643">
        <v>0.4</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229</v>
      </c>
      <c r="BH17" s="641"/>
      <c r="BI17" s="641"/>
      <c r="BJ17" s="641"/>
      <c r="BK17" s="641"/>
      <c r="BL17" s="641"/>
      <c r="BM17" s="641"/>
      <c r="BN17" s="642"/>
      <c r="BO17" s="677" t="s">
        <v>134</v>
      </c>
      <c r="BP17" s="677"/>
      <c r="BQ17" s="677"/>
      <c r="BR17" s="677"/>
      <c r="BS17" s="646" t="s">
        <v>134</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685362</v>
      </c>
      <c r="CS17" s="641"/>
      <c r="CT17" s="641"/>
      <c r="CU17" s="641"/>
      <c r="CV17" s="641"/>
      <c r="CW17" s="641"/>
      <c r="CX17" s="641"/>
      <c r="CY17" s="642"/>
      <c r="CZ17" s="677">
        <v>3.5</v>
      </c>
      <c r="DA17" s="677"/>
      <c r="DB17" s="677"/>
      <c r="DC17" s="677"/>
      <c r="DD17" s="646" t="s">
        <v>229</v>
      </c>
      <c r="DE17" s="641"/>
      <c r="DF17" s="641"/>
      <c r="DG17" s="641"/>
      <c r="DH17" s="641"/>
      <c r="DI17" s="641"/>
      <c r="DJ17" s="641"/>
      <c r="DK17" s="641"/>
      <c r="DL17" s="641"/>
      <c r="DM17" s="641"/>
      <c r="DN17" s="641"/>
      <c r="DO17" s="641"/>
      <c r="DP17" s="642"/>
      <c r="DQ17" s="646">
        <v>603022</v>
      </c>
      <c r="DR17" s="641"/>
      <c r="DS17" s="641"/>
      <c r="DT17" s="641"/>
      <c r="DU17" s="641"/>
      <c r="DV17" s="641"/>
      <c r="DW17" s="641"/>
      <c r="DX17" s="641"/>
      <c r="DY17" s="641"/>
      <c r="DZ17" s="641"/>
      <c r="EA17" s="641"/>
      <c r="EB17" s="641"/>
      <c r="EC17" s="684"/>
    </row>
    <row r="18" spans="2:133" ht="11.25" customHeight="1" x14ac:dyDescent="0.2">
      <c r="B18" s="637" t="s">
        <v>265</v>
      </c>
      <c r="C18" s="638"/>
      <c r="D18" s="638"/>
      <c r="E18" s="638"/>
      <c r="F18" s="638"/>
      <c r="G18" s="638"/>
      <c r="H18" s="638"/>
      <c r="I18" s="638"/>
      <c r="J18" s="638"/>
      <c r="K18" s="638"/>
      <c r="L18" s="638"/>
      <c r="M18" s="638"/>
      <c r="N18" s="638"/>
      <c r="O18" s="638"/>
      <c r="P18" s="638"/>
      <c r="Q18" s="639"/>
      <c r="R18" s="640">
        <v>3110</v>
      </c>
      <c r="S18" s="641"/>
      <c r="T18" s="641"/>
      <c r="U18" s="641"/>
      <c r="V18" s="641"/>
      <c r="W18" s="641"/>
      <c r="X18" s="641"/>
      <c r="Y18" s="642"/>
      <c r="Z18" s="677">
        <v>0</v>
      </c>
      <c r="AA18" s="677"/>
      <c r="AB18" s="677"/>
      <c r="AC18" s="677"/>
      <c r="AD18" s="678">
        <v>3110</v>
      </c>
      <c r="AE18" s="678"/>
      <c r="AF18" s="678"/>
      <c r="AG18" s="678"/>
      <c r="AH18" s="678"/>
      <c r="AI18" s="678"/>
      <c r="AJ18" s="678"/>
      <c r="AK18" s="678"/>
      <c r="AL18" s="643">
        <v>0.1</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134</v>
      </c>
      <c r="BH18" s="641"/>
      <c r="BI18" s="641"/>
      <c r="BJ18" s="641"/>
      <c r="BK18" s="641"/>
      <c r="BL18" s="641"/>
      <c r="BM18" s="641"/>
      <c r="BN18" s="642"/>
      <c r="BO18" s="677" t="s">
        <v>229</v>
      </c>
      <c r="BP18" s="677"/>
      <c r="BQ18" s="677"/>
      <c r="BR18" s="677"/>
      <c r="BS18" s="646" t="s">
        <v>229</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134</v>
      </c>
      <c r="CS18" s="641"/>
      <c r="CT18" s="641"/>
      <c r="CU18" s="641"/>
      <c r="CV18" s="641"/>
      <c r="CW18" s="641"/>
      <c r="CX18" s="641"/>
      <c r="CY18" s="642"/>
      <c r="CZ18" s="677" t="s">
        <v>236</v>
      </c>
      <c r="DA18" s="677"/>
      <c r="DB18" s="677"/>
      <c r="DC18" s="677"/>
      <c r="DD18" s="646" t="s">
        <v>236</v>
      </c>
      <c r="DE18" s="641"/>
      <c r="DF18" s="641"/>
      <c r="DG18" s="641"/>
      <c r="DH18" s="641"/>
      <c r="DI18" s="641"/>
      <c r="DJ18" s="641"/>
      <c r="DK18" s="641"/>
      <c r="DL18" s="641"/>
      <c r="DM18" s="641"/>
      <c r="DN18" s="641"/>
      <c r="DO18" s="641"/>
      <c r="DP18" s="642"/>
      <c r="DQ18" s="646" t="s">
        <v>134</v>
      </c>
      <c r="DR18" s="641"/>
      <c r="DS18" s="641"/>
      <c r="DT18" s="641"/>
      <c r="DU18" s="641"/>
      <c r="DV18" s="641"/>
      <c r="DW18" s="641"/>
      <c r="DX18" s="641"/>
      <c r="DY18" s="641"/>
      <c r="DZ18" s="641"/>
      <c r="EA18" s="641"/>
      <c r="EB18" s="641"/>
      <c r="EC18" s="684"/>
    </row>
    <row r="19" spans="2:133" ht="11.25" customHeight="1" x14ac:dyDescent="0.2">
      <c r="B19" s="637" t="s">
        <v>268</v>
      </c>
      <c r="C19" s="638"/>
      <c r="D19" s="638"/>
      <c r="E19" s="638"/>
      <c r="F19" s="638"/>
      <c r="G19" s="638"/>
      <c r="H19" s="638"/>
      <c r="I19" s="638"/>
      <c r="J19" s="638"/>
      <c r="K19" s="638"/>
      <c r="L19" s="638"/>
      <c r="M19" s="638"/>
      <c r="N19" s="638"/>
      <c r="O19" s="638"/>
      <c r="P19" s="638"/>
      <c r="Q19" s="639"/>
      <c r="R19" s="640">
        <v>1341</v>
      </c>
      <c r="S19" s="641"/>
      <c r="T19" s="641"/>
      <c r="U19" s="641"/>
      <c r="V19" s="641"/>
      <c r="W19" s="641"/>
      <c r="X19" s="641"/>
      <c r="Y19" s="642"/>
      <c r="Z19" s="677">
        <v>0</v>
      </c>
      <c r="AA19" s="677"/>
      <c r="AB19" s="677"/>
      <c r="AC19" s="677"/>
      <c r="AD19" s="678">
        <v>1341</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229</v>
      </c>
      <c r="BH19" s="641"/>
      <c r="BI19" s="641"/>
      <c r="BJ19" s="641"/>
      <c r="BK19" s="641"/>
      <c r="BL19" s="641"/>
      <c r="BM19" s="641"/>
      <c r="BN19" s="642"/>
      <c r="BO19" s="677" t="s">
        <v>134</v>
      </c>
      <c r="BP19" s="677"/>
      <c r="BQ19" s="677"/>
      <c r="BR19" s="677"/>
      <c r="BS19" s="646" t="s">
        <v>229</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229</v>
      </c>
      <c r="CS19" s="641"/>
      <c r="CT19" s="641"/>
      <c r="CU19" s="641"/>
      <c r="CV19" s="641"/>
      <c r="CW19" s="641"/>
      <c r="CX19" s="641"/>
      <c r="CY19" s="642"/>
      <c r="CZ19" s="677" t="s">
        <v>134</v>
      </c>
      <c r="DA19" s="677"/>
      <c r="DB19" s="677"/>
      <c r="DC19" s="677"/>
      <c r="DD19" s="646" t="s">
        <v>134</v>
      </c>
      <c r="DE19" s="641"/>
      <c r="DF19" s="641"/>
      <c r="DG19" s="641"/>
      <c r="DH19" s="641"/>
      <c r="DI19" s="641"/>
      <c r="DJ19" s="641"/>
      <c r="DK19" s="641"/>
      <c r="DL19" s="641"/>
      <c r="DM19" s="641"/>
      <c r="DN19" s="641"/>
      <c r="DO19" s="641"/>
      <c r="DP19" s="642"/>
      <c r="DQ19" s="646" t="s">
        <v>229</v>
      </c>
      <c r="DR19" s="641"/>
      <c r="DS19" s="641"/>
      <c r="DT19" s="641"/>
      <c r="DU19" s="641"/>
      <c r="DV19" s="641"/>
      <c r="DW19" s="641"/>
      <c r="DX19" s="641"/>
      <c r="DY19" s="641"/>
      <c r="DZ19" s="641"/>
      <c r="EA19" s="641"/>
      <c r="EB19" s="641"/>
      <c r="EC19" s="684"/>
    </row>
    <row r="20" spans="2:133" ht="11.25" customHeight="1" x14ac:dyDescent="0.2">
      <c r="B20" s="637" t="s">
        <v>271</v>
      </c>
      <c r="C20" s="638"/>
      <c r="D20" s="638"/>
      <c r="E20" s="638"/>
      <c r="F20" s="638"/>
      <c r="G20" s="638"/>
      <c r="H20" s="638"/>
      <c r="I20" s="638"/>
      <c r="J20" s="638"/>
      <c r="K20" s="638"/>
      <c r="L20" s="638"/>
      <c r="M20" s="638"/>
      <c r="N20" s="638"/>
      <c r="O20" s="638"/>
      <c r="P20" s="638"/>
      <c r="Q20" s="639"/>
      <c r="R20" s="640">
        <v>98</v>
      </c>
      <c r="S20" s="641"/>
      <c r="T20" s="641"/>
      <c r="U20" s="641"/>
      <c r="V20" s="641"/>
      <c r="W20" s="641"/>
      <c r="X20" s="641"/>
      <c r="Y20" s="642"/>
      <c r="Z20" s="677">
        <v>0</v>
      </c>
      <c r="AA20" s="677"/>
      <c r="AB20" s="677"/>
      <c r="AC20" s="677"/>
      <c r="AD20" s="678">
        <v>98</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134</v>
      </c>
      <c r="BH20" s="641"/>
      <c r="BI20" s="641"/>
      <c r="BJ20" s="641"/>
      <c r="BK20" s="641"/>
      <c r="BL20" s="641"/>
      <c r="BM20" s="641"/>
      <c r="BN20" s="642"/>
      <c r="BO20" s="677" t="s">
        <v>236</v>
      </c>
      <c r="BP20" s="677"/>
      <c r="BQ20" s="677"/>
      <c r="BR20" s="677"/>
      <c r="BS20" s="646" t="s">
        <v>229</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19865044</v>
      </c>
      <c r="CS20" s="641"/>
      <c r="CT20" s="641"/>
      <c r="CU20" s="641"/>
      <c r="CV20" s="641"/>
      <c r="CW20" s="641"/>
      <c r="CX20" s="641"/>
      <c r="CY20" s="642"/>
      <c r="CZ20" s="677">
        <v>100</v>
      </c>
      <c r="DA20" s="677"/>
      <c r="DB20" s="677"/>
      <c r="DC20" s="677"/>
      <c r="DD20" s="646">
        <v>934998</v>
      </c>
      <c r="DE20" s="641"/>
      <c r="DF20" s="641"/>
      <c r="DG20" s="641"/>
      <c r="DH20" s="641"/>
      <c r="DI20" s="641"/>
      <c r="DJ20" s="641"/>
      <c r="DK20" s="641"/>
      <c r="DL20" s="641"/>
      <c r="DM20" s="641"/>
      <c r="DN20" s="641"/>
      <c r="DO20" s="641"/>
      <c r="DP20" s="642"/>
      <c r="DQ20" s="646">
        <v>6921878</v>
      </c>
      <c r="DR20" s="641"/>
      <c r="DS20" s="641"/>
      <c r="DT20" s="641"/>
      <c r="DU20" s="641"/>
      <c r="DV20" s="641"/>
      <c r="DW20" s="641"/>
      <c r="DX20" s="641"/>
      <c r="DY20" s="641"/>
      <c r="DZ20" s="641"/>
      <c r="EA20" s="641"/>
      <c r="EB20" s="641"/>
      <c r="EC20" s="684"/>
    </row>
    <row r="21" spans="2:133" ht="11.25" customHeight="1" x14ac:dyDescent="0.2">
      <c r="B21" s="637" t="s">
        <v>274</v>
      </c>
      <c r="C21" s="638"/>
      <c r="D21" s="638"/>
      <c r="E21" s="638"/>
      <c r="F21" s="638"/>
      <c r="G21" s="638"/>
      <c r="H21" s="638"/>
      <c r="I21" s="638"/>
      <c r="J21" s="638"/>
      <c r="K21" s="638"/>
      <c r="L21" s="638"/>
      <c r="M21" s="638"/>
      <c r="N21" s="638"/>
      <c r="O21" s="638"/>
      <c r="P21" s="638"/>
      <c r="Q21" s="639"/>
      <c r="R21" s="640">
        <v>9162</v>
      </c>
      <c r="S21" s="641"/>
      <c r="T21" s="641"/>
      <c r="U21" s="641"/>
      <c r="V21" s="641"/>
      <c r="W21" s="641"/>
      <c r="X21" s="641"/>
      <c r="Y21" s="642"/>
      <c r="Z21" s="677">
        <v>0</v>
      </c>
      <c r="AA21" s="677"/>
      <c r="AB21" s="677"/>
      <c r="AC21" s="677"/>
      <c r="AD21" s="678">
        <v>9162</v>
      </c>
      <c r="AE21" s="678"/>
      <c r="AF21" s="678"/>
      <c r="AG21" s="678"/>
      <c r="AH21" s="678"/>
      <c r="AI21" s="678"/>
      <c r="AJ21" s="678"/>
      <c r="AK21" s="678"/>
      <c r="AL21" s="643">
        <v>0.3</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t="s">
        <v>236</v>
      </c>
      <c r="BH21" s="641"/>
      <c r="BI21" s="641"/>
      <c r="BJ21" s="641"/>
      <c r="BK21" s="641"/>
      <c r="BL21" s="641"/>
      <c r="BM21" s="641"/>
      <c r="BN21" s="642"/>
      <c r="BO21" s="677" t="s">
        <v>134</v>
      </c>
      <c r="BP21" s="677"/>
      <c r="BQ21" s="677"/>
      <c r="BR21" s="677"/>
      <c r="BS21" s="646" t="s">
        <v>229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276</v>
      </c>
      <c r="C22" s="638"/>
      <c r="D22" s="638"/>
      <c r="E22" s="638"/>
      <c r="F22" s="638"/>
      <c r="G22" s="638"/>
      <c r="H22" s="638"/>
      <c r="I22" s="638"/>
      <c r="J22" s="638"/>
      <c r="K22" s="638"/>
      <c r="L22" s="638"/>
      <c r="M22" s="638"/>
      <c r="N22" s="638"/>
      <c r="O22" s="638"/>
      <c r="P22" s="638"/>
      <c r="Q22" s="639"/>
      <c r="R22" s="640">
        <v>3383897</v>
      </c>
      <c r="S22" s="641"/>
      <c r="T22" s="641"/>
      <c r="U22" s="641"/>
      <c r="V22" s="641"/>
      <c r="W22" s="641"/>
      <c r="X22" s="641"/>
      <c r="Y22" s="642"/>
      <c r="Z22" s="677">
        <v>15.3</v>
      </c>
      <c r="AA22" s="677"/>
      <c r="AB22" s="677"/>
      <c r="AC22" s="677"/>
      <c r="AD22" s="678">
        <v>1530980</v>
      </c>
      <c r="AE22" s="678"/>
      <c r="AF22" s="678"/>
      <c r="AG22" s="678"/>
      <c r="AH22" s="678"/>
      <c r="AI22" s="678"/>
      <c r="AJ22" s="678"/>
      <c r="AK22" s="678"/>
      <c r="AL22" s="643">
        <v>45.4</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236</v>
      </c>
      <c r="BH22" s="641"/>
      <c r="BI22" s="641"/>
      <c r="BJ22" s="641"/>
      <c r="BK22" s="641"/>
      <c r="BL22" s="641"/>
      <c r="BM22" s="641"/>
      <c r="BN22" s="642"/>
      <c r="BO22" s="677" t="s">
        <v>229</v>
      </c>
      <c r="BP22" s="677"/>
      <c r="BQ22" s="677"/>
      <c r="BR22" s="677"/>
      <c r="BS22" s="646" t="s">
        <v>236</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279</v>
      </c>
      <c r="C23" s="638"/>
      <c r="D23" s="638"/>
      <c r="E23" s="638"/>
      <c r="F23" s="638"/>
      <c r="G23" s="638"/>
      <c r="H23" s="638"/>
      <c r="I23" s="638"/>
      <c r="J23" s="638"/>
      <c r="K23" s="638"/>
      <c r="L23" s="638"/>
      <c r="M23" s="638"/>
      <c r="N23" s="638"/>
      <c r="O23" s="638"/>
      <c r="P23" s="638"/>
      <c r="Q23" s="639"/>
      <c r="R23" s="640">
        <v>1530980</v>
      </c>
      <c r="S23" s="641"/>
      <c r="T23" s="641"/>
      <c r="U23" s="641"/>
      <c r="V23" s="641"/>
      <c r="W23" s="641"/>
      <c r="X23" s="641"/>
      <c r="Y23" s="642"/>
      <c r="Z23" s="677">
        <v>6.9</v>
      </c>
      <c r="AA23" s="677"/>
      <c r="AB23" s="677"/>
      <c r="AC23" s="677"/>
      <c r="AD23" s="678">
        <v>1530980</v>
      </c>
      <c r="AE23" s="678"/>
      <c r="AF23" s="678"/>
      <c r="AG23" s="678"/>
      <c r="AH23" s="678"/>
      <c r="AI23" s="678"/>
      <c r="AJ23" s="678"/>
      <c r="AK23" s="678"/>
      <c r="AL23" s="643">
        <v>45.4</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229</v>
      </c>
      <c r="BH23" s="641"/>
      <c r="BI23" s="641"/>
      <c r="BJ23" s="641"/>
      <c r="BK23" s="641"/>
      <c r="BL23" s="641"/>
      <c r="BM23" s="641"/>
      <c r="BN23" s="642"/>
      <c r="BO23" s="677" t="s">
        <v>281</v>
      </c>
      <c r="BP23" s="677"/>
      <c r="BQ23" s="677"/>
      <c r="BR23" s="677"/>
      <c r="BS23" s="646" t="s">
        <v>229</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2">
      <c r="B24" s="637" t="s">
        <v>287</v>
      </c>
      <c r="C24" s="638"/>
      <c r="D24" s="638"/>
      <c r="E24" s="638"/>
      <c r="F24" s="638"/>
      <c r="G24" s="638"/>
      <c r="H24" s="638"/>
      <c r="I24" s="638"/>
      <c r="J24" s="638"/>
      <c r="K24" s="638"/>
      <c r="L24" s="638"/>
      <c r="M24" s="638"/>
      <c r="N24" s="638"/>
      <c r="O24" s="638"/>
      <c r="P24" s="638"/>
      <c r="Q24" s="639"/>
      <c r="R24" s="640">
        <v>1852917</v>
      </c>
      <c r="S24" s="641"/>
      <c r="T24" s="641"/>
      <c r="U24" s="641"/>
      <c r="V24" s="641"/>
      <c r="W24" s="641"/>
      <c r="X24" s="641"/>
      <c r="Y24" s="642"/>
      <c r="Z24" s="677">
        <v>8.4</v>
      </c>
      <c r="AA24" s="677"/>
      <c r="AB24" s="677"/>
      <c r="AC24" s="677"/>
      <c r="AD24" s="678" t="s">
        <v>229</v>
      </c>
      <c r="AE24" s="678"/>
      <c r="AF24" s="678"/>
      <c r="AG24" s="678"/>
      <c r="AH24" s="678"/>
      <c r="AI24" s="678"/>
      <c r="AJ24" s="678"/>
      <c r="AK24" s="678"/>
      <c r="AL24" s="643" t="s">
        <v>236</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134</v>
      </c>
      <c r="BH24" s="641"/>
      <c r="BI24" s="641"/>
      <c r="BJ24" s="641"/>
      <c r="BK24" s="641"/>
      <c r="BL24" s="641"/>
      <c r="BM24" s="641"/>
      <c r="BN24" s="642"/>
      <c r="BO24" s="677" t="s">
        <v>134</v>
      </c>
      <c r="BP24" s="677"/>
      <c r="BQ24" s="677"/>
      <c r="BR24" s="677"/>
      <c r="BS24" s="646" t="s">
        <v>229</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2027766</v>
      </c>
      <c r="CS24" s="696"/>
      <c r="CT24" s="696"/>
      <c r="CU24" s="696"/>
      <c r="CV24" s="696"/>
      <c r="CW24" s="696"/>
      <c r="CX24" s="696"/>
      <c r="CY24" s="739"/>
      <c r="CZ24" s="740">
        <v>10.199999999999999</v>
      </c>
      <c r="DA24" s="711"/>
      <c r="DB24" s="711"/>
      <c r="DC24" s="743"/>
      <c r="DD24" s="738">
        <v>1684431</v>
      </c>
      <c r="DE24" s="696"/>
      <c r="DF24" s="696"/>
      <c r="DG24" s="696"/>
      <c r="DH24" s="696"/>
      <c r="DI24" s="696"/>
      <c r="DJ24" s="696"/>
      <c r="DK24" s="739"/>
      <c r="DL24" s="738">
        <v>1681207</v>
      </c>
      <c r="DM24" s="696"/>
      <c r="DN24" s="696"/>
      <c r="DO24" s="696"/>
      <c r="DP24" s="696"/>
      <c r="DQ24" s="696"/>
      <c r="DR24" s="696"/>
      <c r="DS24" s="696"/>
      <c r="DT24" s="696"/>
      <c r="DU24" s="696"/>
      <c r="DV24" s="739"/>
      <c r="DW24" s="740">
        <v>47.6</v>
      </c>
      <c r="DX24" s="711"/>
      <c r="DY24" s="711"/>
      <c r="DZ24" s="711"/>
      <c r="EA24" s="711"/>
      <c r="EB24" s="711"/>
      <c r="EC24" s="741"/>
    </row>
    <row r="25" spans="2:133" ht="11.25" customHeight="1" x14ac:dyDescent="0.2">
      <c r="B25" s="637" t="s">
        <v>290</v>
      </c>
      <c r="C25" s="638"/>
      <c r="D25" s="638"/>
      <c r="E25" s="638"/>
      <c r="F25" s="638"/>
      <c r="G25" s="638"/>
      <c r="H25" s="638"/>
      <c r="I25" s="638"/>
      <c r="J25" s="638"/>
      <c r="K25" s="638"/>
      <c r="L25" s="638"/>
      <c r="M25" s="638"/>
      <c r="N25" s="638"/>
      <c r="O25" s="638"/>
      <c r="P25" s="638"/>
      <c r="Q25" s="639"/>
      <c r="R25" s="640" t="s">
        <v>229</v>
      </c>
      <c r="S25" s="641"/>
      <c r="T25" s="641"/>
      <c r="U25" s="641"/>
      <c r="V25" s="641"/>
      <c r="W25" s="641"/>
      <c r="X25" s="641"/>
      <c r="Y25" s="642"/>
      <c r="Z25" s="677" t="s">
        <v>229</v>
      </c>
      <c r="AA25" s="677"/>
      <c r="AB25" s="677"/>
      <c r="AC25" s="677"/>
      <c r="AD25" s="678" t="s">
        <v>134</v>
      </c>
      <c r="AE25" s="678"/>
      <c r="AF25" s="678"/>
      <c r="AG25" s="678"/>
      <c r="AH25" s="678"/>
      <c r="AI25" s="678"/>
      <c r="AJ25" s="678"/>
      <c r="AK25" s="678"/>
      <c r="AL25" s="643" t="s">
        <v>134</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236</v>
      </c>
      <c r="BH25" s="641"/>
      <c r="BI25" s="641"/>
      <c r="BJ25" s="641"/>
      <c r="BK25" s="641"/>
      <c r="BL25" s="641"/>
      <c r="BM25" s="641"/>
      <c r="BN25" s="642"/>
      <c r="BO25" s="677" t="s">
        <v>134</v>
      </c>
      <c r="BP25" s="677"/>
      <c r="BQ25" s="677"/>
      <c r="BR25" s="677"/>
      <c r="BS25" s="646" t="s">
        <v>134</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1039071</v>
      </c>
      <c r="CS25" s="659"/>
      <c r="CT25" s="659"/>
      <c r="CU25" s="659"/>
      <c r="CV25" s="659"/>
      <c r="CW25" s="659"/>
      <c r="CX25" s="659"/>
      <c r="CY25" s="660"/>
      <c r="CZ25" s="643">
        <v>5.2</v>
      </c>
      <c r="DA25" s="661"/>
      <c r="DB25" s="661"/>
      <c r="DC25" s="662"/>
      <c r="DD25" s="646">
        <v>1010710</v>
      </c>
      <c r="DE25" s="659"/>
      <c r="DF25" s="659"/>
      <c r="DG25" s="659"/>
      <c r="DH25" s="659"/>
      <c r="DI25" s="659"/>
      <c r="DJ25" s="659"/>
      <c r="DK25" s="660"/>
      <c r="DL25" s="646">
        <v>1008163</v>
      </c>
      <c r="DM25" s="659"/>
      <c r="DN25" s="659"/>
      <c r="DO25" s="659"/>
      <c r="DP25" s="659"/>
      <c r="DQ25" s="659"/>
      <c r="DR25" s="659"/>
      <c r="DS25" s="659"/>
      <c r="DT25" s="659"/>
      <c r="DU25" s="659"/>
      <c r="DV25" s="660"/>
      <c r="DW25" s="643">
        <v>28.5</v>
      </c>
      <c r="DX25" s="661"/>
      <c r="DY25" s="661"/>
      <c r="DZ25" s="661"/>
      <c r="EA25" s="661"/>
      <c r="EB25" s="661"/>
      <c r="EC25" s="676"/>
    </row>
    <row r="26" spans="2:133" ht="11.25" customHeight="1" x14ac:dyDescent="0.2">
      <c r="B26" s="637" t="s">
        <v>293</v>
      </c>
      <c r="C26" s="638"/>
      <c r="D26" s="638"/>
      <c r="E26" s="638"/>
      <c r="F26" s="638"/>
      <c r="G26" s="638"/>
      <c r="H26" s="638"/>
      <c r="I26" s="638"/>
      <c r="J26" s="638"/>
      <c r="K26" s="638"/>
      <c r="L26" s="638"/>
      <c r="M26" s="638"/>
      <c r="N26" s="638"/>
      <c r="O26" s="638"/>
      <c r="P26" s="638"/>
      <c r="Q26" s="639"/>
      <c r="R26" s="640">
        <v>5221635</v>
      </c>
      <c r="S26" s="641"/>
      <c r="T26" s="641"/>
      <c r="U26" s="641"/>
      <c r="V26" s="641"/>
      <c r="W26" s="641"/>
      <c r="X26" s="641"/>
      <c r="Y26" s="642"/>
      <c r="Z26" s="677">
        <v>23.6</v>
      </c>
      <c r="AA26" s="677"/>
      <c r="AB26" s="677"/>
      <c r="AC26" s="677"/>
      <c r="AD26" s="678">
        <v>3368718</v>
      </c>
      <c r="AE26" s="678"/>
      <c r="AF26" s="678"/>
      <c r="AG26" s="678"/>
      <c r="AH26" s="678"/>
      <c r="AI26" s="678"/>
      <c r="AJ26" s="678"/>
      <c r="AK26" s="678"/>
      <c r="AL26" s="643">
        <v>99.9</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134</v>
      </c>
      <c r="BH26" s="641"/>
      <c r="BI26" s="641"/>
      <c r="BJ26" s="641"/>
      <c r="BK26" s="641"/>
      <c r="BL26" s="641"/>
      <c r="BM26" s="641"/>
      <c r="BN26" s="642"/>
      <c r="BO26" s="677" t="s">
        <v>236</v>
      </c>
      <c r="BP26" s="677"/>
      <c r="BQ26" s="677"/>
      <c r="BR26" s="677"/>
      <c r="BS26" s="646" t="s">
        <v>229</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680179</v>
      </c>
      <c r="CS26" s="641"/>
      <c r="CT26" s="641"/>
      <c r="CU26" s="641"/>
      <c r="CV26" s="641"/>
      <c r="CW26" s="641"/>
      <c r="CX26" s="641"/>
      <c r="CY26" s="642"/>
      <c r="CZ26" s="643">
        <v>3.4</v>
      </c>
      <c r="DA26" s="661"/>
      <c r="DB26" s="661"/>
      <c r="DC26" s="662"/>
      <c r="DD26" s="646">
        <v>659916</v>
      </c>
      <c r="DE26" s="641"/>
      <c r="DF26" s="641"/>
      <c r="DG26" s="641"/>
      <c r="DH26" s="641"/>
      <c r="DI26" s="641"/>
      <c r="DJ26" s="641"/>
      <c r="DK26" s="642"/>
      <c r="DL26" s="646" t="s">
        <v>134</v>
      </c>
      <c r="DM26" s="641"/>
      <c r="DN26" s="641"/>
      <c r="DO26" s="641"/>
      <c r="DP26" s="641"/>
      <c r="DQ26" s="641"/>
      <c r="DR26" s="641"/>
      <c r="DS26" s="641"/>
      <c r="DT26" s="641"/>
      <c r="DU26" s="641"/>
      <c r="DV26" s="642"/>
      <c r="DW26" s="643" t="s">
        <v>134</v>
      </c>
      <c r="DX26" s="661"/>
      <c r="DY26" s="661"/>
      <c r="DZ26" s="661"/>
      <c r="EA26" s="661"/>
      <c r="EB26" s="661"/>
      <c r="EC26" s="676"/>
    </row>
    <row r="27" spans="2:133" ht="11.25" customHeight="1" x14ac:dyDescent="0.2">
      <c r="B27" s="637" t="s">
        <v>296</v>
      </c>
      <c r="C27" s="638"/>
      <c r="D27" s="638"/>
      <c r="E27" s="638"/>
      <c r="F27" s="638"/>
      <c r="G27" s="638"/>
      <c r="H27" s="638"/>
      <c r="I27" s="638"/>
      <c r="J27" s="638"/>
      <c r="K27" s="638"/>
      <c r="L27" s="638"/>
      <c r="M27" s="638"/>
      <c r="N27" s="638"/>
      <c r="O27" s="638"/>
      <c r="P27" s="638"/>
      <c r="Q27" s="639"/>
      <c r="R27" s="640">
        <v>840</v>
      </c>
      <c r="S27" s="641"/>
      <c r="T27" s="641"/>
      <c r="U27" s="641"/>
      <c r="V27" s="641"/>
      <c r="W27" s="641"/>
      <c r="X27" s="641"/>
      <c r="Y27" s="642"/>
      <c r="Z27" s="677">
        <v>0</v>
      </c>
      <c r="AA27" s="677"/>
      <c r="AB27" s="677"/>
      <c r="AC27" s="677"/>
      <c r="AD27" s="678">
        <v>840</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1617239</v>
      </c>
      <c r="BH27" s="641"/>
      <c r="BI27" s="641"/>
      <c r="BJ27" s="641"/>
      <c r="BK27" s="641"/>
      <c r="BL27" s="641"/>
      <c r="BM27" s="641"/>
      <c r="BN27" s="642"/>
      <c r="BO27" s="677">
        <v>100</v>
      </c>
      <c r="BP27" s="677"/>
      <c r="BQ27" s="677"/>
      <c r="BR27" s="677"/>
      <c r="BS27" s="646" t="s">
        <v>134</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303333</v>
      </c>
      <c r="CS27" s="659"/>
      <c r="CT27" s="659"/>
      <c r="CU27" s="659"/>
      <c r="CV27" s="659"/>
      <c r="CW27" s="659"/>
      <c r="CX27" s="659"/>
      <c r="CY27" s="660"/>
      <c r="CZ27" s="643">
        <v>1.5</v>
      </c>
      <c r="DA27" s="661"/>
      <c r="DB27" s="661"/>
      <c r="DC27" s="662"/>
      <c r="DD27" s="646">
        <v>70699</v>
      </c>
      <c r="DE27" s="659"/>
      <c r="DF27" s="659"/>
      <c r="DG27" s="659"/>
      <c r="DH27" s="659"/>
      <c r="DI27" s="659"/>
      <c r="DJ27" s="659"/>
      <c r="DK27" s="660"/>
      <c r="DL27" s="646">
        <v>70022</v>
      </c>
      <c r="DM27" s="659"/>
      <c r="DN27" s="659"/>
      <c r="DO27" s="659"/>
      <c r="DP27" s="659"/>
      <c r="DQ27" s="659"/>
      <c r="DR27" s="659"/>
      <c r="DS27" s="659"/>
      <c r="DT27" s="659"/>
      <c r="DU27" s="659"/>
      <c r="DV27" s="660"/>
      <c r="DW27" s="643">
        <v>2</v>
      </c>
      <c r="DX27" s="661"/>
      <c r="DY27" s="661"/>
      <c r="DZ27" s="661"/>
      <c r="EA27" s="661"/>
      <c r="EB27" s="661"/>
      <c r="EC27" s="676"/>
    </row>
    <row r="28" spans="2:133" ht="11.25" customHeight="1" x14ac:dyDescent="0.2">
      <c r="B28" s="637" t="s">
        <v>299</v>
      </c>
      <c r="C28" s="638"/>
      <c r="D28" s="638"/>
      <c r="E28" s="638"/>
      <c r="F28" s="638"/>
      <c r="G28" s="638"/>
      <c r="H28" s="638"/>
      <c r="I28" s="638"/>
      <c r="J28" s="638"/>
      <c r="K28" s="638"/>
      <c r="L28" s="638"/>
      <c r="M28" s="638"/>
      <c r="N28" s="638"/>
      <c r="O28" s="638"/>
      <c r="P28" s="638"/>
      <c r="Q28" s="639"/>
      <c r="R28" s="640">
        <v>32091</v>
      </c>
      <c r="S28" s="641"/>
      <c r="T28" s="641"/>
      <c r="U28" s="641"/>
      <c r="V28" s="641"/>
      <c r="W28" s="641"/>
      <c r="X28" s="641"/>
      <c r="Y28" s="642"/>
      <c r="Z28" s="677">
        <v>0.1</v>
      </c>
      <c r="AA28" s="677"/>
      <c r="AB28" s="677"/>
      <c r="AC28" s="677"/>
      <c r="AD28" s="678">
        <v>255</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685362</v>
      </c>
      <c r="CS28" s="641"/>
      <c r="CT28" s="641"/>
      <c r="CU28" s="641"/>
      <c r="CV28" s="641"/>
      <c r="CW28" s="641"/>
      <c r="CX28" s="641"/>
      <c r="CY28" s="642"/>
      <c r="CZ28" s="643">
        <v>3.5</v>
      </c>
      <c r="DA28" s="661"/>
      <c r="DB28" s="661"/>
      <c r="DC28" s="662"/>
      <c r="DD28" s="646">
        <v>603022</v>
      </c>
      <c r="DE28" s="641"/>
      <c r="DF28" s="641"/>
      <c r="DG28" s="641"/>
      <c r="DH28" s="641"/>
      <c r="DI28" s="641"/>
      <c r="DJ28" s="641"/>
      <c r="DK28" s="642"/>
      <c r="DL28" s="646">
        <v>603022</v>
      </c>
      <c r="DM28" s="641"/>
      <c r="DN28" s="641"/>
      <c r="DO28" s="641"/>
      <c r="DP28" s="641"/>
      <c r="DQ28" s="641"/>
      <c r="DR28" s="641"/>
      <c r="DS28" s="641"/>
      <c r="DT28" s="641"/>
      <c r="DU28" s="641"/>
      <c r="DV28" s="642"/>
      <c r="DW28" s="643">
        <v>17.100000000000001</v>
      </c>
      <c r="DX28" s="661"/>
      <c r="DY28" s="661"/>
      <c r="DZ28" s="661"/>
      <c r="EA28" s="661"/>
      <c r="EB28" s="661"/>
      <c r="EC28" s="676"/>
    </row>
    <row r="29" spans="2:133" ht="11.25" customHeight="1" x14ac:dyDescent="0.2">
      <c r="B29" s="637" t="s">
        <v>301</v>
      </c>
      <c r="C29" s="638"/>
      <c r="D29" s="638"/>
      <c r="E29" s="638"/>
      <c r="F29" s="638"/>
      <c r="G29" s="638"/>
      <c r="H29" s="638"/>
      <c r="I29" s="638"/>
      <c r="J29" s="638"/>
      <c r="K29" s="638"/>
      <c r="L29" s="638"/>
      <c r="M29" s="638"/>
      <c r="N29" s="638"/>
      <c r="O29" s="638"/>
      <c r="P29" s="638"/>
      <c r="Q29" s="639"/>
      <c r="R29" s="640">
        <v>126843</v>
      </c>
      <c r="S29" s="641"/>
      <c r="T29" s="641"/>
      <c r="U29" s="641"/>
      <c r="V29" s="641"/>
      <c r="W29" s="641"/>
      <c r="X29" s="641"/>
      <c r="Y29" s="642"/>
      <c r="Z29" s="677">
        <v>0.6</v>
      </c>
      <c r="AA29" s="677"/>
      <c r="AB29" s="677"/>
      <c r="AC29" s="677"/>
      <c r="AD29" s="678" t="s">
        <v>229</v>
      </c>
      <c r="AE29" s="678"/>
      <c r="AF29" s="678"/>
      <c r="AG29" s="678"/>
      <c r="AH29" s="678"/>
      <c r="AI29" s="678"/>
      <c r="AJ29" s="678"/>
      <c r="AK29" s="678"/>
      <c r="AL29" s="643" t="s">
        <v>229</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303</v>
      </c>
      <c r="CG29" s="674"/>
      <c r="CH29" s="674"/>
      <c r="CI29" s="674"/>
      <c r="CJ29" s="674"/>
      <c r="CK29" s="674"/>
      <c r="CL29" s="674"/>
      <c r="CM29" s="674"/>
      <c r="CN29" s="674"/>
      <c r="CO29" s="674"/>
      <c r="CP29" s="674"/>
      <c r="CQ29" s="675"/>
      <c r="CR29" s="640">
        <v>685328</v>
      </c>
      <c r="CS29" s="659"/>
      <c r="CT29" s="659"/>
      <c r="CU29" s="659"/>
      <c r="CV29" s="659"/>
      <c r="CW29" s="659"/>
      <c r="CX29" s="659"/>
      <c r="CY29" s="660"/>
      <c r="CZ29" s="643">
        <v>3.4</v>
      </c>
      <c r="DA29" s="661"/>
      <c r="DB29" s="661"/>
      <c r="DC29" s="662"/>
      <c r="DD29" s="646">
        <v>602988</v>
      </c>
      <c r="DE29" s="659"/>
      <c r="DF29" s="659"/>
      <c r="DG29" s="659"/>
      <c r="DH29" s="659"/>
      <c r="DI29" s="659"/>
      <c r="DJ29" s="659"/>
      <c r="DK29" s="660"/>
      <c r="DL29" s="646">
        <v>602988</v>
      </c>
      <c r="DM29" s="659"/>
      <c r="DN29" s="659"/>
      <c r="DO29" s="659"/>
      <c r="DP29" s="659"/>
      <c r="DQ29" s="659"/>
      <c r="DR29" s="659"/>
      <c r="DS29" s="659"/>
      <c r="DT29" s="659"/>
      <c r="DU29" s="659"/>
      <c r="DV29" s="660"/>
      <c r="DW29" s="643">
        <v>17.100000000000001</v>
      </c>
      <c r="DX29" s="661"/>
      <c r="DY29" s="661"/>
      <c r="DZ29" s="661"/>
      <c r="EA29" s="661"/>
      <c r="EB29" s="661"/>
      <c r="EC29" s="676"/>
    </row>
    <row r="30" spans="2:133" ht="11.25" customHeight="1" x14ac:dyDescent="0.2">
      <c r="B30" s="637" t="s">
        <v>304</v>
      </c>
      <c r="C30" s="638"/>
      <c r="D30" s="638"/>
      <c r="E30" s="638"/>
      <c r="F30" s="638"/>
      <c r="G30" s="638"/>
      <c r="H30" s="638"/>
      <c r="I30" s="638"/>
      <c r="J30" s="638"/>
      <c r="K30" s="638"/>
      <c r="L30" s="638"/>
      <c r="M30" s="638"/>
      <c r="N30" s="638"/>
      <c r="O30" s="638"/>
      <c r="P30" s="638"/>
      <c r="Q30" s="639"/>
      <c r="R30" s="640">
        <v>3251</v>
      </c>
      <c r="S30" s="641"/>
      <c r="T30" s="641"/>
      <c r="U30" s="641"/>
      <c r="V30" s="641"/>
      <c r="W30" s="641"/>
      <c r="X30" s="641"/>
      <c r="Y30" s="642"/>
      <c r="Z30" s="677">
        <v>0</v>
      </c>
      <c r="AA30" s="677"/>
      <c r="AB30" s="677"/>
      <c r="AC30" s="677"/>
      <c r="AD30" s="678" t="s">
        <v>229</v>
      </c>
      <c r="AE30" s="678"/>
      <c r="AF30" s="678"/>
      <c r="AG30" s="678"/>
      <c r="AH30" s="678"/>
      <c r="AI30" s="678"/>
      <c r="AJ30" s="678"/>
      <c r="AK30" s="678"/>
      <c r="AL30" s="643" t="s">
        <v>229</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653712</v>
      </c>
      <c r="CS30" s="641"/>
      <c r="CT30" s="641"/>
      <c r="CU30" s="641"/>
      <c r="CV30" s="641"/>
      <c r="CW30" s="641"/>
      <c r="CX30" s="641"/>
      <c r="CY30" s="642"/>
      <c r="CZ30" s="643">
        <v>3.3</v>
      </c>
      <c r="DA30" s="661"/>
      <c r="DB30" s="661"/>
      <c r="DC30" s="662"/>
      <c r="DD30" s="646">
        <v>602988</v>
      </c>
      <c r="DE30" s="641"/>
      <c r="DF30" s="641"/>
      <c r="DG30" s="641"/>
      <c r="DH30" s="641"/>
      <c r="DI30" s="641"/>
      <c r="DJ30" s="641"/>
      <c r="DK30" s="642"/>
      <c r="DL30" s="646">
        <v>602988</v>
      </c>
      <c r="DM30" s="641"/>
      <c r="DN30" s="641"/>
      <c r="DO30" s="641"/>
      <c r="DP30" s="641"/>
      <c r="DQ30" s="641"/>
      <c r="DR30" s="641"/>
      <c r="DS30" s="641"/>
      <c r="DT30" s="641"/>
      <c r="DU30" s="641"/>
      <c r="DV30" s="642"/>
      <c r="DW30" s="643">
        <v>17.100000000000001</v>
      </c>
      <c r="DX30" s="661"/>
      <c r="DY30" s="661"/>
      <c r="DZ30" s="661"/>
      <c r="EA30" s="661"/>
      <c r="EB30" s="661"/>
      <c r="EC30" s="676"/>
    </row>
    <row r="31" spans="2:133" ht="11.25" customHeight="1" x14ac:dyDescent="0.2">
      <c r="B31" s="637" t="s">
        <v>308</v>
      </c>
      <c r="C31" s="638"/>
      <c r="D31" s="638"/>
      <c r="E31" s="638"/>
      <c r="F31" s="638"/>
      <c r="G31" s="638"/>
      <c r="H31" s="638"/>
      <c r="I31" s="638"/>
      <c r="J31" s="638"/>
      <c r="K31" s="638"/>
      <c r="L31" s="638"/>
      <c r="M31" s="638"/>
      <c r="N31" s="638"/>
      <c r="O31" s="638"/>
      <c r="P31" s="638"/>
      <c r="Q31" s="639"/>
      <c r="R31" s="640">
        <v>7998005</v>
      </c>
      <c r="S31" s="641"/>
      <c r="T31" s="641"/>
      <c r="U31" s="641"/>
      <c r="V31" s="641"/>
      <c r="W31" s="641"/>
      <c r="X31" s="641"/>
      <c r="Y31" s="642"/>
      <c r="Z31" s="677">
        <v>36.1</v>
      </c>
      <c r="AA31" s="677"/>
      <c r="AB31" s="677"/>
      <c r="AC31" s="677"/>
      <c r="AD31" s="678" t="s">
        <v>229</v>
      </c>
      <c r="AE31" s="678"/>
      <c r="AF31" s="678"/>
      <c r="AG31" s="678"/>
      <c r="AH31" s="678"/>
      <c r="AI31" s="678"/>
      <c r="AJ31" s="678"/>
      <c r="AK31" s="678"/>
      <c r="AL31" s="643" t="s">
        <v>236</v>
      </c>
      <c r="AM31" s="644"/>
      <c r="AN31" s="644"/>
      <c r="AO31" s="679"/>
      <c r="AP31" s="714" t="s">
        <v>309</v>
      </c>
      <c r="AQ31" s="715"/>
      <c r="AR31" s="715"/>
      <c r="AS31" s="715"/>
      <c r="AT31" s="720" t="s">
        <v>310</v>
      </c>
      <c r="AU31" s="231"/>
      <c r="AV31" s="231"/>
      <c r="AW31" s="231"/>
      <c r="AX31" s="706" t="s">
        <v>184</v>
      </c>
      <c r="AY31" s="707"/>
      <c r="AZ31" s="707"/>
      <c r="BA31" s="707"/>
      <c r="BB31" s="707"/>
      <c r="BC31" s="707"/>
      <c r="BD31" s="707"/>
      <c r="BE31" s="707"/>
      <c r="BF31" s="708"/>
      <c r="BG31" s="709">
        <v>100</v>
      </c>
      <c r="BH31" s="710"/>
      <c r="BI31" s="710"/>
      <c r="BJ31" s="710"/>
      <c r="BK31" s="710"/>
      <c r="BL31" s="710"/>
      <c r="BM31" s="711">
        <v>99.1</v>
      </c>
      <c r="BN31" s="710"/>
      <c r="BO31" s="710"/>
      <c r="BP31" s="710"/>
      <c r="BQ31" s="712"/>
      <c r="BR31" s="709">
        <v>99.8</v>
      </c>
      <c r="BS31" s="710"/>
      <c r="BT31" s="710"/>
      <c r="BU31" s="710"/>
      <c r="BV31" s="710"/>
      <c r="BW31" s="710"/>
      <c r="BX31" s="711">
        <v>99</v>
      </c>
      <c r="BY31" s="710"/>
      <c r="BZ31" s="710"/>
      <c r="CA31" s="710"/>
      <c r="CB31" s="712"/>
      <c r="CD31" s="731"/>
      <c r="CE31" s="732"/>
      <c r="CF31" s="673" t="s">
        <v>311</v>
      </c>
      <c r="CG31" s="674"/>
      <c r="CH31" s="674"/>
      <c r="CI31" s="674"/>
      <c r="CJ31" s="674"/>
      <c r="CK31" s="674"/>
      <c r="CL31" s="674"/>
      <c r="CM31" s="674"/>
      <c r="CN31" s="674"/>
      <c r="CO31" s="674"/>
      <c r="CP31" s="674"/>
      <c r="CQ31" s="675"/>
      <c r="CR31" s="640">
        <v>31616</v>
      </c>
      <c r="CS31" s="659"/>
      <c r="CT31" s="659"/>
      <c r="CU31" s="659"/>
      <c r="CV31" s="659"/>
      <c r="CW31" s="659"/>
      <c r="CX31" s="659"/>
      <c r="CY31" s="660"/>
      <c r="CZ31" s="643">
        <v>0.2</v>
      </c>
      <c r="DA31" s="661"/>
      <c r="DB31" s="661"/>
      <c r="DC31" s="662"/>
      <c r="DD31" s="646" t="s">
        <v>229</v>
      </c>
      <c r="DE31" s="659"/>
      <c r="DF31" s="659"/>
      <c r="DG31" s="659"/>
      <c r="DH31" s="659"/>
      <c r="DI31" s="659"/>
      <c r="DJ31" s="659"/>
      <c r="DK31" s="660"/>
      <c r="DL31" s="646" t="s">
        <v>134</v>
      </c>
      <c r="DM31" s="659"/>
      <c r="DN31" s="659"/>
      <c r="DO31" s="659"/>
      <c r="DP31" s="659"/>
      <c r="DQ31" s="659"/>
      <c r="DR31" s="659"/>
      <c r="DS31" s="659"/>
      <c r="DT31" s="659"/>
      <c r="DU31" s="659"/>
      <c r="DV31" s="660"/>
      <c r="DW31" s="643" t="s">
        <v>229</v>
      </c>
      <c r="DX31" s="661"/>
      <c r="DY31" s="661"/>
      <c r="DZ31" s="661"/>
      <c r="EA31" s="661"/>
      <c r="EB31" s="661"/>
      <c r="EC31" s="676"/>
    </row>
    <row r="32" spans="2:133" ht="11.25" customHeight="1" x14ac:dyDescent="0.2">
      <c r="B32" s="723" t="s">
        <v>312</v>
      </c>
      <c r="C32" s="724"/>
      <c r="D32" s="724"/>
      <c r="E32" s="724"/>
      <c r="F32" s="724"/>
      <c r="G32" s="724"/>
      <c r="H32" s="724"/>
      <c r="I32" s="724"/>
      <c r="J32" s="724"/>
      <c r="K32" s="724"/>
      <c r="L32" s="724"/>
      <c r="M32" s="724"/>
      <c r="N32" s="724"/>
      <c r="O32" s="724"/>
      <c r="P32" s="724"/>
      <c r="Q32" s="725"/>
      <c r="R32" s="640" t="s">
        <v>281</v>
      </c>
      <c r="S32" s="641"/>
      <c r="T32" s="641"/>
      <c r="U32" s="641"/>
      <c r="V32" s="641"/>
      <c r="W32" s="641"/>
      <c r="X32" s="641"/>
      <c r="Y32" s="642"/>
      <c r="Z32" s="677" t="s">
        <v>134</v>
      </c>
      <c r="AA32" s="677"/>
      <c r="AB32" s="677"/>
      <c r="AC32" s="677"/>
      <c r="AD32" s="678" t="s">
        <v>229</v>
      </c>
      <c r="AE32" s="678"/>
      <c r="AF32" s="678"/>
      <c r="AG32" s="678"/>
      <c r="AH32" s="678"/>
      <c r="AI32" s="678"/>
      <c r="AJ32" s="678"/>
      <c r="AK32" s="678"/>
      <c r="AL32" s="643" t="s">
        <v>134</v>
      </c>
      <c r="AM32" s="644"/>
      <c r="AN32" s="644"/>
      <c r="AO32" s="679"/>
      <c r="AP32" s="716"/>
      <c r="AQ32" s="717"/>
      <c r="AR32" s="717"/>
      <c r="AS32" s="717"/>
      <c r="AT32" s="721"/>
      <c r="AU32" s="230" t="s">
        <v>313</v>
      </c>
      <c r="AV32" s="230"/>
      <c r="AW32" s="230"/>
      <c r="AX32" s="637" t="s">
        <v>314</v>
      </c>
      <c r="AY32" s="638"/>
      <c r="AZ32" s="638"/>
      <c r="BA32" s="638"/>
      <c r="BB32" s="638"/>
      <c r="BC32" s="638"/>
      <c r="BD32" s="638"/>
      <c r="BE32" s="638"/>
      <c r="BF32" s="639"/>
      <c r="BG32" s="713">
        <v>99.9</v>
      </c>
      <c r="BH32" s="659"/>
      <c r="BI32" s="659"/>
      <c r="BJ32" s="659"/>
      <c r="BK32" s="659"/>
      <c r="BL32" s="659"/>
      <c r="BM32" s="644">
        <v>99.5</v>
      </c>
      <c r="BN32" s="705"/>
      <c r="BO32" s="705"/>
      <c r="BP32" s="705"/>
      <c r="BQ32" s="683"/>
      <c r="BR32" s="713">
        <v>99.6</v>
      </c>
      <c r="BS32" s="659"/>
      <c r="BT32" s="659"/>
      <c r="BU32" s="659"/>
      <c r="BV32" s="659"/>
      <c r="BW32" s="659"/>
      <c r="BX32" s="644">
        <v>99.4</v>
      </c>
      <c r="BY32" s="705"/>
      <c r="BZ32" s="705"/>
      <c r="CA32" s="705"/>
      <c r="CB32" s="683"/>
      <c r="CD32" s="733"/>
      <c r="CE32" s="734"/>
      <c r="CF32" s="673" t="s">
        <v>315</v>
      </c>
      <c r="CG32" s="674"/>
      <c r="CH32" s="674"/>
      <c r="CI32" s="674"/>
      <c r="CJ32" s="674"/>
      <c r="CK32" s="674"/>
      <c r="CL32" s="674"/>
      <c r="CM32" s="674"/>
      <c r="CN32" s="674"/>
      <c r="CO32" s="674"/>
      <c r="CP32" s="674"/>
      <c r="CQ32" s="675"/>
      <c r="CR32" s="640">
        <v>34</v>
      </c>
      <c r="CS32" s="641"/>
      <c r="CT32" s="641"/>
      <c r="CU32" s="641"/>
      <c r="CV32" s="641"/>
      <c r="CW32" s="641"/>
      <c r="CX32" s="641"/>
      <c r="CY32" s="642"/>
      <c r="CZ32" s="643">
        <v>0</v>
      </c>
      <c r="DA32" s="661"/>
      <c r="DB32" s="661"/>
      <c r="DC32" s="662"/>
      <c r="DD32" s="646">
        <v>34</v>
      </c>
      <c r="DE32" s="641"/>
      <c r="DF32" s="641"/>
      <c r="DG32" s="641"/>
      <c r="DH32" s="641"/>
      <c r="DI32" s="641"/>
      <c r="DJ32" s="641"/>
      <c r="DK32" s="642"/>
      <c r="DL32" s="646">
        <v>34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316</v>
      </c>
      <c r="C33" s="638"/>
      <c r="D33" s="638"/>
      <c r="E33" s="638"/>
      <c r="F33" s="638"/>
      <c r="G33" s="638"/>
      <c r="H33" s="638"/>
      <c r="I33" s="638"/>
      <c r="J33" s="638"/>
      <c r="K33" s="638"/>
      <c r="L33" s="638"/>
      <c r="M33" s="638"/>
      <c r="N33" s="638"/>
      <c r="O33" s="638"/>
      <c r="P33" s="638"/>
      <c r="Q33" s="639"/>
      <c r="R33" s="640">
        <v>1601664</v>
      </c>
      <c r="S33" s="641"/>
      <c r="T33" s="641"/>
      <c r="U33" s="641"/>
      <c r="V33" s="641"/>
      <c r="W33" s="641"/>
      <c r="X33" s="641"/>
      <c r="Y33" s="642"/>
      <c r="Z33" s="677">
        <v>7.2</v>
      </c>
      <c r="AA33" s="677"/>
      <c r="AB33" s="677"/>
      <c r="AC33" s="677"/>
      <c r="AD33" s="678" t="s">
        <v>134</v>
      </c>
      <c r="AE33" s="678"/>
      <c r="AF33" s="678"/>
      <c r="AG33" s="678"/>
      <c r="AH33" s="678"/>
      <c r="AI33" s="678"/>
      <c r="AJ33" s="678"/>
      <c r="AK33" s="678"/>
      <c r="AL33" s="643" t="s">
        <v>229</v>
      </c>
      <c r="AM33" s="644"/>
      <c r="AN33" s="644"/>
      <c r="AO33" s="679"/>
      <c r="AP33" s="718"/>
      <c r="AQ33" s="719"/>
      <c r="AR33" s="719"/>
      <c r="AS33" s="719"/>
      <c r="AT33" s="722"/>
      <c r="AU33" s="232"/>
      <c r="AV33" s="232"/>
      <c r="AW33" s="232"/>
      <c r="AX33" s="621" t="s">
        <v>317</v>
      </c>
      <c r="AY33" s="622"/>
      <c r="AZ33" s="622"/>
      <c r="BA33" s="622"/>
      <c r="BB33" s="622"/>
      <c r="BC33" s="622"/>
      <c r="BD33" s="622"/>
      <c r="BE33" s="622"/>
      <c r="BF33" s="623"/>
      <c r="BG33" s="704">
        <v>100</v>
      </c>
      <c r="BH33" s="625"/>
      <c r="BI33" s="625"/>
      <c r="BJ33" s="625"/>
      <c r="BK33" s="625"/>
      <c r="BL33" s="625"/>
      <c r="BM33" s="668">
        <v>98.9</v>
      </c>
      <c r="BN33" s="625"/>
      <c r="BO33" s="625"/>
      <c r="BP33" s="625"/>
      <c r="BQ33" s="689"/>
      <c r="BR33" s="704">
        <v>99.9</v>
      </c>
      <c r="BS33" s="625"/>
      <c r="BT33" s="625"/>
      <c r="BU33" s="625"/>
      <c r="BV33" s="625"/>
      <c r="BW33" s="625"/>
      <c r="BX33" s="668">
        <v>98.8</v>
      </c>
      <c r="BY33" s="625"/>
      <c r="BZ33" s="625"/>
      <c r="CA33" s="625"/>
      <c r="CB33" s="689"/>
      <c r="CD33" s="673" t="s">
        <v>318</v>
      </c>
      <c r="CE33" s="674"/>
      <c r="CF33" s="674"/>
      <c r="CG33" s="674"/>
      <c r="CH33" s="674"/>
      <c r="CI33" s="674"/>
      <c r="CJ33" s="674"/>
      <c r="CK33" s="674"/>
      <c r="CL33" s="674"/>
      <c r="CM33" s="674"/>
      <c r="CN33" s="674"/>
      <c r="CO33" s="674"/>
      <c r="CP33" s="674"/>
      <c r="CQ33" s="675"/>
      <c r="CR33" s="640">
        <v>10702634</v>
      </c>
      <c r="CS33" s="659"/>
      <c r="CT33" s="659"/>
      <c r="CU33" s="659"/>
      <c r="CV33" s="659"/>
      <c r="CW33" s="659"/>
      <c r="CX33" s="659"/>
      <c r="CY33" s="660"/>
      <c r="CZ33" s="643">
        <v>53.9</v>
      </c>
      <c r="DA33" s="661"/>
      <c r="DB33" s="661"/>
      <c r="DC33" s="662"/>
      <c r="DD33" s="646">
        <v>4736375</v>
      </c>
      <c r="DE33" s="659"/>
      <c r="DF33" s="659"/>
      <c r="DG33" s="659"/>
      <c r="DH33" s="659"/>
      <c r="DI33" s="659"/>
      <c r="DJ33" s="659"/>
      <c r="DK33" s="660"/>
      <c r="DL33" s="646">
        <v>1341688</v>
      </c>
      <c r="DM33" s="659"/>
      <c r="DN33" s="659"/>
      <c r="DO33" s="659"/>
      <c r="DP33" s="659"/>
      <c r="DQ33" s="659"/>
      <c r="DR33" s="659"/>
      <c r="DS33" s="659"/>
      <c r="DT33" s="659"/>
      <c r="DU33" s="659"/>
      <c r="DV33" s="660"/>
      <c r="DW33" s="643">
        <v>38</v>
      </c>
      <c r="DX33" s="661"/>
      <c r="DY33" s="661"/>
      <c r="DZ33" s="661"/>
      <c r="EA33" s="661"/>
      <c r="EB33" s="661"/>
      <c r="EC33" s="676"/>
    </row>
    <row r="34" spans="2:133" ht="11.25" customHeight="1" x14ac:dyDescent="0.2">
      <c r="B34" s="637" t="s">
        <v>319</v>
      </c>
      <c r="C34" s="638"/>
      <c r="D34" s="638"/>
      <c r="E34" s="638"/>
      <c r="F34" s="638"/>
      <c r="G34" s="638"/>
      <c r="H34" s="638"/>
      <c r="I34" s="638"/>
      <c r="J34" s="638"/>
      <c r="K34" s="638"/>
      <c r="L34" s="638"/>
      <c r="M34" s="638"/>
      <c r="N34" s="638"/>
      <c r="O34" s="638"/>
      <c r="P34" s="638"/>
      <c r="Q34" s="639"/>
      <c r="R34" s="640">
        <v>107856</v>
      </c>
      <c r="S34" s="641"/>
      <c r="T34" s="641"/>
      <c r="U34" s="641"/>
      <c r="V34" s="641"/>
      <c r="W34" s="641"/>
      <c r="X34" s="641"/>
      <c r="Y34" s="642"/>
      <c r="Z34" s="677">
        <v>0.5</v>
      </c>
      <c r="AA34" s="677"/>
      <c r="AB34" s="677"/>
      <c r="AC34" s="677"/>
      <c r="AD34" s="678" t="s">
        <v>236</v>
      </c>
      <c r="AE34" s="678"/>
      <c r="AF34" s="678"/>
      <c r="AG34" s="678"/>
      <c r="AH34" s="678"/>
      <c r="AI34" s="678"/>
      <c r="AJ34" s="678"/>
      <c r="AK34" s="678"/>
      <c r="AL34" s="643" t="s">
        <v>229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3203378</v>
      </c>
      <c r="CS34" s="641"/>
      <c r="CT34" s="641"/>
      <c r="CU34" s="641"/>
      <c r="CV34" s="641"/>
      <c r="CW34" s="641"/>
      <c r="CX34" s="641"/>
      <c r="CY34" s="642"/>
      <c r="CZ34" s="643">
        <v>16.100000000000001</v>
      </c>
      <c r="DA34" s="661"/>
      <c r="DB34" s="661"/>
      <c r="DC34" s="662"/>
      <c r="DD34" s="646">
        <v>1302076</v>
      </c>
      <c r="DE34" s="641"/>
      <c r="DF34" s="641"/>
      <c r="DG34" s="641"/>
      <c r="DH34" s="641"/>
      <c r="DI34" s="641"/>
      <c r="DJ34" s="641"/>
      <c r="DK34" s="642"/>
      <c r="DL34" s="646">
        <v>583623</v>
      </c>
      <c r="DM34" s="641"/>
      <c r="DN34" s="641"/>
      <c r="DO34" s="641"/>
      <c r="DP34" s="641"/>
      <c r="DQ34" s="641"/>
      <c r="DR34" s="641"/>
      <c r="DS34" s="641"/>
      <c r="DT34" s="641"/>
      <c r="DU34" s="641"/>
      <c r="DV34" s="642"/>
      <c r="DW34" s="643">
        <v>16.5</v>
      </c>
      <c r="DX34" s="661"/>
      <c r="DY34" s="661"/>
      <c r="DZ34" s="661"/>
      <c r="EA34" s="661"/>
      <c r="EB34" s="661"/>
      <c r="EC34" s="676"/>
    </row>
    <row r="35" spans="2:133" ht="11.25" customHeight="1" x14ac:dyDescent="0.2">
      <c r="B35" s="637" t="s">
        <v>321</v>
      </c>
      <c r="C35" s="638"/>
      <c r="D35" s="638"/>
      <c r="E35" s="638"/>
      <c r="F35" s="638"/>
      <c r="G35" s="638"/>
      <c r="H35" s="638"/>
      <c r="I35" s="638"/>
      <c r="J35" s="638"/>
      <c r="K35" s="638"/>
      <c r="L35" s="638"/>
      <c r="M35" s="638"/>
      <c r="N35" s="638"/>
      <c r="O35" s="638"/>
      <c r="P35" s="638"/>
      <c r="Q35" s="639"/>
      <c r="R35" s="640">
        <v>880072</v>
      </c>
      <c r="S35" s="641"/>
      <c r="T35" s="641"/>
      <c r="U35" s="641"/>
      <c r="V35" s="641"/>
      <c r="W35" s="641"/>
      <c r="X35" s="641"/>
      <c r="Y35" s="642"/>
      <c r="Z35" s="677">
        <v>4</v>
      </c>
      <c r="AA35" s="677"/>
      <c r="AB35" s="677"/>
      <c r="AC35" s="677"/>
      <c r="AD35" s="678" t="s">
        <v>134</v>
      </c>
      <c r="AE35" s="678"/>
      <c r="AF35" s="678"/>
      <c r="AG35" s="678"/>
      <c r="AH35" s="678"/>
      <c r="AI35" s="678"/>
      <c r="AJ35" s="678"/>
      <c r="AK35" s="678"/>
      <c r="AL35" s="643" t="s">
        <v>134</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132840</v>
      </c>
      <c r="CS35" s="659"/>
      <c r="CT35" s="659"/>
      <c r="CU35" s="659"/>
      <c r="CV35" s="659"/>
      <c r="CW35" s="659"/>
      <c r="CX35" s="659"/>
      <c r="CY35" s="660"/>
      <c r="CZ35" s="643">
        <v>0.7</v>
      </c>
      <c r="DA35" s="661"/>
      <c r="DB35" s="661"/>
      <c r="DC35" s="662"/>
      <c r="DD35" s="646">
        <v>97579</v>
      </c>
      <c r="DE35" s="659"/>
      <c r="DF35" s="659"/>
      <c r="DG35" s="659"/>
      <c r="DH35" s="659"/>
      <c r="DI35" s="659"/>
      <c r="DJ35" s="659"/>
      <c r="DK35" s="660"/>
      <c r="DL35" s="646">
        <v>96467</v>
      </c>
      <c r="DM35" s="659"/>
      <c r="DN35" s="659"/>
      <c r="DO35" s="659"/>
      <c r="DP35" s="659"/>
      <c r="DQ35" s="659"/>
      <c r="DR35" s="659"/>
      <c r="DS35" s="659"/>
      <c r="DT35" s="659"/>
      <c r="DU35" s="659"/>
      <c r="DV35" s="660"/>
      <c r="DW35" s="643">
        <v>2.7</v>
      </c>
      <c r="DX35" s="661"/>
      <c r="DY35" s="661"/>
      <c r="DZ35" s="661"/>
      <c r="EA35" s="661"/>
      <c r="EB35" s="661"/>
      <c r="EC35" s="676"/>
    </row>
    <row r="36" spans="2:133" ht="11.25" customHeight="1" x14ac:dyDescent="0.2">
      <c r="B36" s="637" t="s">
        <v>325</v>
      </c>
      <c r="C36" s="638"/>
      <c r="D36" s="638"/>
      <c r="E36" s="638"/>
      <c r="F36" s="638"/>
      <c r="G36" s="638"/>
      <c r="H36" s="638"/>
      <c r="I36" s="638"/>
      <c r="J36" s="638"/>
      <c r="K36" s="638"/>
      <c r="L36" s="638"/>
      <c r="M36" s="638"/>
      <c r="N36" s="638"/>
      <c r="O36" s="638"/>
      <c r="P36" s="638"/>
      <c r="Q36" s="639"/>
      <c r="R36" s="640">
        <v>742651</v>
      </c>
      <c r="S36" s="641"/>
      <c r="T36" s="641"/>
      <c r="U36" s="641"/>
      <c r="V36" s="641"/>
      <c r="W36" s="641"/>
      <c r="X36" s="641"/>
      <c r="Y36" s="642"/>
      <c r="Z36" s="677">
        <v>3.4</v>
      </c>
      <c r="AA36" s="677"/>
      <c r="AB36" s="677"/>
      <c r="AC36" s="677"/>
      <c r="AD36" s="678" t="s">
        <v>229</v>
      </c>
      <c r="AE36" s="678"/>
      <c r="AF36" s="678"/>
      <c r="AG36" s="678"/>
      <c r="AH36" s="678"/>
      <c r="AI36" s="678"/>
      <c r="AJ36" s="678"/>
      <c r="AK36" s="678"/>
      <c r="AL36" s="643" t="s">
        <v>236</v>
      </c>
      <c r="AM36" s="644"/>
      <c r="AN36" s="644"/>
      <c r="AO36" s="679"/>
      <c r="AP36" s="235"/>
      <c r="AQ36" s="692" t="s">
        <v>326</v>
      </c>
      <c r="AR36" s="693"/>
      <c r="AS36" s="693"/>
      <c r="AT36" s="693"/>
      <c r="AU36" s="693"/>
      <c r="AV36" s="693"/>
      <c r="AW36" s="693"/>
      <c r="AX36" s="693"/>
      <c r="AY36" s="694"/>
      <c r="AZ36" s="695">
        <v>690827</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37931</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4348173</v>
      </c>
      <c r="CS36" s="641"/>
      <c r="CT36" s="641"/>
      <c r="CU36" s="641"/>
      <c r="CV36" s="641"/>
      <c r="CW36" s="641"/>
      <c r="CX36" s="641"/>
      <c r="CY36" s="642"/>
      <c r="CZ36" s="643">
        <v>21.9</v>
      </c>
      <c r="DA36" s="661"/>
      <c r="DB36" s="661"/>
      <c r="DC36" s="662"/>
      <c r="DD36" s="646">
        <v>1349055</v>
      </c>
      <c r="DE36" s="641"/>
      <c r="DF36" s="641"/>
      <c r="DG36" s="641"/>
      <c r="DH36" s="641"/>
      <c r="DI36" s="641"/>
      <c r="DJ36" s="641"/>
      <c r="DK36" s="642"/>
      <c r="DL36" s="646">
        <v>601943</v>
      </c>
      <c r="DM36" s="641"/>
      <c r="DN36" s="641"/>
      <c r="DO36" s="641"/>
      <c r="DP36" s="641"/>
      <c r="DQ36" s="641"/>
      <c r="DR36" s="641"/>
      <c r="DS36" s="641"/>
      <c r="DT36" s="641"/>
      <c r="DU36" s="641"/>
      <c r="DV36" s="642"/>
      <c r="DW36" s="643">
        <v>17</v>
      </c>
      <c r="DX36" s="661"/>
      <c r="DY36" s="661"/>
      <c r="DZ36" s="661"/>
      <c r="EA36" s="661"/>
      <c r="EB36" s="661"/>
      <c r="EC36" s="676"/>
    </row>
    <row r="37" spans="2:133" ht="11.25" customHeight="1" x14ac:dyDescent="0.2">
      <c r="B37" s="637" t="s">
        <v>329</v>
      </c>
      <c r="C37" s="638"/>
      <c r="D37" s="638"/>
      <c r="E37" s="638"/>
      <c r="F37" s="638"/>
      <c r="G37" s="638"/>
      <c r="H37" s="638"/>
      <c r="I37" s="638"/>
      <c r="J37" s="638"/>
      <c r="K37" s="638"/>
      <c r="L37" s="638"/>
      <c r="M37" s="638"/>
      <c r="N37" s="638"/>
      <c r="O37" s="638"/>
      <c r="P37" s="638"/>
      <c r="Q37" s="639"/>
      <c r="R37" s="640">
        <v>3776864</v>
      </c>
      <c r="S37" s="641"/>
      <c r="T37" s="641"/>
      <c r="U37" s="641"/>
      <c r="V37" s="641"/>
      <c r="W37" s="641"/>
      <c r="X37" s="641"/>
      <c r="Y37" s="642"/>
      <c r="Z37" s="677">
        <v>17.100000000000001</v>
      </c>
      <c r="AA37" s="677"/>
      <c r="AB37" s="677"/>
      <c r="AC37" s="677"/>
      <c r="AD37" s="678" t="s">
        <v>134</v>
      </c>
      <c r="AE37" s="678"/>
      <c r="AF37" s="678"/>
      <c r="AG37" s="678"/>
      <c r="AH37" s="678"/>
      <c r="AI37" s="678"/>
      <c r="AJ37" s="678"/>
      <c r="AK37" s="678"/>
      <c r="AL37" s="643" t="s">
        <v>281</v>
      </c>
      <c r="AM37" s="644"/>
      <c r="AN37" s="644"/>
      <c r="AO37" s="679"/>
      <c r="AQ37" s="680" t="s">
        <v>330</v>
      </c>
      <c r="AR37" s="681"/>
      <c r="AS37" s="681"/>
      <c r="AT37" s="681"/>
      <c r="AU37" s="681"/>
      <c r="AV37" s="681"/>
      <c r="AW37" s="681"/>
      <c r="AX37" s="681"/>
      <c r="AY37" s="682"/>
      <c r="AZ37" s="640">
        <v>327952</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37931</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392157</v>
      </c>
      <c r="CS37" s="659"/>
      <c r="CT37" s="659"/>
      <c r="CU37" s="659"/>
      <c r="CV37" s="659"/>
      <c r="CW37" s="659"/>
      <c r="CX37" s="659"/>
      <c r="CY37" s="660"/>
      <c r="CZ37" s="643">
        <v>2</v>
      </c>
      <c r="DA37" s="661"/>
      <c r="DB37" s="661"/>
      <c r="DC37" s="662"/>
      <c r="DD37" s="646">
        <v>392063</v>
      </c>
      <c r="DE37" s="659"/>
      <c r="DF37" s="659"/>
      <c r="DG37" s="659"/>
      <c r="DH37" s="659"/>
      <c r="DI37" s="659"/>
      <c r="DJ37" s="659"/>
      <c r="DK37" s="660"/>
      <c r="DL37" s="646">
        <v>391786</v>
      </c>
      <c r="DM37" s="659"/>
      <c r="DN37" s="659"/>
      <c r="DO37" s="659"/>
      <c r="DP37" s="659"/>
      <c r="DQ37" s="659"/>
      <c r="DR37" s="659"/>
      <c r="DS37" s="659"/>
      <c r="DT37" s="659"/>
      <c r="DU37" s="659"/>
      <c r="DV37" s="660"/>
      <c r="DW37" s="643">
        <v>11.1</v>
      </c>
      <c r="DX37" s="661"/>
      <c r="DY37" s="661"/>
      <c r="DZ37" s="661"/>
      <c r="EA37" s="661"/>
      <c r="EB37" s="661"/>
      <c r="EC37" s="676"/>
    </row>
    <row r="38" spans="2:133" ht="11.25" customHeight="1" x14ac:dyDescent="0.2">
      <c r="B38" s="637" t="s">
        <v>333</v>
      </c>
      <c r="C38" s="638"/>
      <c r="D38" s="638"/>
      <c r="E38" s="638"/>
      <c r="F38" s="638"/>
      <c r="G38" s="638"/>
      <c r="H38" s="638"/>
      <c r="I38" s="638"/>
      <c r="J38" s="638"/>
      <c r="K38" s="638"/>
      <c r="L38" s="638"/>
      <c r="M38" s="638"/>
      <c r="N38" s="638"/>
      <c r="O38" s="638"/>
      <c r="P38" s="638"/>
      <c r="Q38" s="639"/>
      <c r="R38" s="640">
        <v>165118</v>
      </c>
      <c r="S38" s="641"/>
      <c r="T38" s="641"/>
      <c r="U38" s="641"/>
      <c r="V38" s="641"/>
      <c r="W38" s="641"/>
      <c r="X38" s="641"/>
      <c r="Y38" s="642"/>
      <c r="Z38" s="677">
        <v>0.7</v>
      </c>
      <c r="AA38" s="677"/>
      <c r="AB38" s="677"/>
      <c r="AC38" s="677"/>
      <c r="AD38" s="678">
        <v>2872</v>
      </c>
      <c r="AE38" s="678"/>
      <c r="AF38" s="678"/>
      <c r="AG38" s="678"/>
      <c r="AH38" s="678"/>
      <c r="AI38" s="678"/>
      <c r="AJ38" s="678"/>
      <c r="AK38" s="678"/>
      <c r="AL38" s="643">
        <v>0.1</v>
      </c>
      <c r="AM38" s="644"/>
      <c r="AN38" s="644"/>
      <c r="AO38" s="679"/>
      <c r="AQ38" s="680" t="s">
        <v>334</v>
      </c>
      <c r="AR38" s="681"/>
      <c r="AS38" s="681"/>
      <c r="AT38" s="681"/>
      <c r="AU38" s="681"/>
      <c r="AV38" s="681"/>
      <c r="AW38" s="681"/>
      <c r="AX38" s="681"/>
      <c r="AY38" s="682"/>
      <c r="AZ38" s="640">
        <v>122562</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680</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690827</v>
      </c>
      <c r="CS38" s="641"/>
      <c r="CT38" s="641"/>
      <c r="CU38" s="641"/>
      <c r="CV38" s="641"/>
      <c r="CW38" s="641"/>
      <c r="CX38" s="641"/>
      <c r="CY38" s="642"/>
      <c r="CZ38" s="643">
        <v>3.5</v>
      </c>
      <c r="DA38" s="661"/>
      <c r="DB38" s="661"/>
      <c r="DC38" s="662"/>
      <c r="DD38" s="646">
        <v>453435</v>
      </c>
      <c r="DE38" s="641"/>
      <c r="DF38" s="641"/>
      <c r="DG38" s="641"/>
      <c r="DH38" s="641"/>
      <c r="DI38" s="641"/>
      <c r="DJ38" s="641"/>
      <c r="DK38" s="642"/>
      <c r="DL38" s="646">
        <v>57944</v>
      </c>
      <c r="DM38" s="641"/>
      <c r="DN38" s="641"/>
      <c r="DO38" s="641"/>
      <c r="DP38" s="641"/>
      <c r="DQ38" s="641"/>
      <c r="DR38" s="641"/>
      <c r="DS38" s="641"/>
      <c r="DT38" s="641"/>
      <c r="DU38" s="641"/>
      <c r="DV38" s="642"/>
      <c r="DW38" s="643">
        <v>1.6</v>
      </c>
      <c r="DX38" s="661"/>
      <c r="DY38" s="661"/>
      <c r="DZ38" s="661"/>
      <c r="EA38" s="661"/>
      <c r="EB38" s="661"/>
      <c r="EC38" s="676"/>
    </row>
    <row r="39" spans="2:133" ht="11.25" customHeight="1" x14ac:dyDescent="0.2">
      <c r="B39" s="637" t="s">
        <v>337</v>
      </c>
      <c r="C39" s="638"/>
      <c r="D39" s="638"/>
      <c r="E39" s="638"/>
      <c r="F39" s="638"/>
      <c r="G39" s="638"/>
      <c r="H39" s="638"/>
      <c r="I39" s="638"/>
      <c r="J39" s="638"/>
      <c r="K39" s="638"/>
      <c r="L39" s="638"/>
      <c r="M39" s="638"/>
      <c r="N39" s="638"/>
      <c r="O39" s="638"/>
      <c r="P39" s="638"/>
      <c r="Q39" s="639"/>
      <c r="R39" s="640">
        <v>1469186</v>
      </c>
      <c r="S39" s="641"/>
      <c r="T39" s="641"/>
      <c r="U39" s="641"/>
      <c r="V39" s="641"/>
      <c r="W39" s="641"/>
      <c r="X39" s="641"/>
      <c r="Y39" s="642"/>
      <c r="Z39" s="677">
        <v>6.6</v>
      </c>
      <c r="AA39" s="677"/>
      <c r="AB39" s="677"/>
      <c r="AC39" s="677"/>
      <c r="AD39" s="678" t="s">
        <v>229</v>
      </c>
      <c r="AE39" s="678"/>
      <c r="AF39" s="678"/>
      <c r="AG39" s="678"/>
      <c r="AH39" s="678"/>
      <c r="AI39" s="678"/>
      <c r="AJ39" s="678"/>
      <c r="AK39" s="678"/>
      <c r="AL39" s="643" t="s">
        <v>236</v>
      </c>
      <c r="AM39" s="644"/>
      <c r="AN39" s="644"/>
      <c r="AO39" s="679"/>
      <c r="AQ39" s="680" t="s">
        <v>338</v>
      </c>
      <c r="AR39" s="681"/>
      <c r="AS39" s="681"/>
      <c r="AT39" s="681"/>
      <c r="AU39" s="681"/>
      <c r="AV39" s="681"/>
      <c r="AW39" s="681"/>
      <c r="AX39" s="681"/>
      <c r="AY39" s="682"/>
      <c r="AZ39" s="640">
        <v>10945</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1217</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2252545</v>
      </c>
      <c r="CS39" s="659"/>
      <c r="CT39" s="659"/>
      <c r="CU39" s="659"/>
      <c r="CV39" s="659"/>
      <c r="CW39" s="659"/>
      <c r="CX39" s="659"/>
      <c r="CY39" s="660"/>
      <c r="CZ39" s="643">
        <v>11.3</v>
      </c>
      <c r="DA39" s="661"/>
      <c r="DB39" s="661"/>
      <c r="DC39" s="662"/>
      <c r="DD39" s="646">
        <v>1532519</v>
      </c>
      <c r="DE39" s="659"/>
      <c r="DF39" s="659"/>
      <c r="DG39" s="659"/>
      <c r="DH39" s="659"/>
      <c r="DI39" s="659"/>
      <c r="DJ39" s="659"/>
      <c r="DK39" s="660"/>
      <c r="DL39" s="646" t="s">
        <v>134</v>
      </c>
      <c r="DM39" s="659"/>
      <c r="DN39" s="659"/>
      <c r="DO39" s="659"/>
      <c r="DP39" s="659"/>
      <c r="DQ39" s="659"/>
      <c r="DR39" s="659"/>
      <c r="DS39" s="659"/>
      <c r="DT39" s="659"/>
      <c r="DU39" s="659"/>
      <c r="DV39" s="660"/>
      <c r="DW39" s="643" t="s">
        <v>229</v>
      </c>
      <c r="DX39" s="661"/>
      <c r="DY39" s="661"/>
      <c r="DZ39" s="661"/>
      <c r="EA39" s="661"/>
      <c r="EB39" s="661"/>
      <c r="EC39" s="676"/>
    </row>
    <row r="40" spans="2:133" ht="11.25" customHeight="1" x14ac:dyDescent="0.2">
      <c r="B40" s="637" t="s">
        <v>341</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134</v>
      </c>
      <c r="AA40" s="677"/>
      <c r="AB40" s="677"/>
      <c r="AC40" s="677"/>
      <c r="AD40" s="678" t="s">
        <v>229</v>
      </c>
      <c r="AE40" s="678"/>
      <c r="AF40" s="678"/>
      <c r="AG40" s="678"/>
      <c r="AH40" s="678"/>
      <c r="AI40" s="678"/>
      <c r="AJ40" s="678"/>
      <c r="AK40" s="678"/>
      <c r="AL40" s="643" t="s">
        <v>281</v>
      </c>
      <c r="AM40" s="644"/>
      <c r="AN40" s="644"/>
      <c r="AO40" s="679"/>
      <c r="AQ40" s="680" t="s">
        <v>342</v>
      </c>
      <c r="AR40" s="681"/>
      <c r="AS40" s="681"/>
      <c r="AT40" s="681"/>
      <c r="AU40" s="681"/>
      <c r="AV40" s="681"/>
      <c r="AW40" s="681"/>
      <c r="AX40" s="681"/>
      <c r="AY40" s="682"/>
      <c r="AZ40" s="640" t="s">
        <v>134</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126</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74871</v>
      </c>
      <c r="CS40" s="641"/>
      <c r="CT40" s="641"/>
      <c r="CU40" s="641"/>
      <c r="CV40" s="641"/>
      <c r="CW40" s="641"/>
      <c r="CX40" s="641"/>
      <c r="CY40" s="642"/>
      <c r="CZ40" s="643">
        <v>0.4</v>
      </c>
      <c r="DA40" s="661"/>
      <c r="DB40" s="661"/>
      <c r="DC40" s="662"/>
      <c r="DD40" s="646">
        <v>1711</v>
      </c>
      <c r="DE40" s="641"/>
      <c r="DF40" s="641"/>
      <c r="DG40" s="641"/>
      <c r="DH40" s="641"/>
      <c r="DI40" s="641"/>
      <c r="DJ40" s="641"/>
      <c r="DK40" s="642"/>
      <c r="DL40" s="646">
        <v>1711</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2">
      <c r="B41" s="637" t="s">
        <v>346</v>
      </c>
      <c r="C41" s="638"/>
      <c r="D41" s="638"/>
      <c r="E41" s="638"/>
      <c r="F41" s="638"/>
      <c r="G41" s="638"/>
      <c r="H41" s="638"/>
      <c r="I41" s="638"/>
      <c r="J41" s="638"/>
      <c r="K41" s="638"/>
      <c r="L41" s="638"/>
      <c r="M41" s="638"/>
      <c r="N41" s="638"/>
      <c r="O41" s="638"/>
      <c r="P41" s="638"/>
      <c r="Q41" s="639"/>
      <c r="R41" s="640">
        <v>160886</v>
      </c>
      <c r="S41" s="641"/>
      <c r="T41" s="641"/>
      <c r="U41" s="641"/>
      <c r="V41" s="641"/>
      <c r="W41" s="641"/>
      <c r="X41" s="641"/>
      <c r="Y41" s="642"/>
      <c r="Z41" s="677">
        <v>0.7</v>
      </c>
      <c r="AA41" s="677"/>
      <c r="AB41" s="677"/>
      <c r="AC41" s="677"/>
      <c r="AD41" s="678" t="s">
        <v>229</v>
      </c>
      <c r="AE41" s="678"/>
      <c r="AF41" s="678"/>
      <c r="AG41" s="678"/>
      <c r="AH41" s="678"/>
      <c r="AI41" s="678"/>
      <c r="AJ41" s="678"/>
      <c r="AK41" s="678"/>
      <c r="AL41" s="643" t="s">
        <v>134</v>
      </c>
      <c r="AM41" s="644"/>
      <c r="AN41" s="644"/>
      <c r="AO41" s="679"/>
      <c r="AQ41" s="680" t="s">
        <v>347</v>
      </c>
      <c r="AR41" s="681"/>
      <c r="AS41" s="681"/>
      <c r="AT41" s="681"/>
      <c r="AU41" s="681"/>
      <c r="AV41" s="681"/>
      <c r="AW41" s="681"/>
      <c r="AX41" s="681"/>
      <c r="AY41" s="682"/>
      <c r="AZ41" s="640">
        <v>36559</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229</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229</v>
      </c>
      <c r="CS41" s="659"/>
      <c r="CT41" s="659"/>
      <c r="CU41" s="659"/>
      <c r="CV41" s="659"/>
      <c r="CW41" s="659"/>
      <c r="CX41" s="659"/>
      <c r="CY41" s="660"/>
      <c r="CZ41" s="643" t="s">
        <v>236</v>
      </c>
      <c r="DA41" s="661"/>
      <c r="DB41" s="661"/>
      <c r="DC41" s="662"/>
      <c r="DD41" s="646" t="s">
        <v>134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350</v>
      </c>
      <c r="C42" s="622"/>
      <c r="D42" s="622"/>
      <c r="E42" s="622"/>
      <c r="F42" s="622"/>
      <c r="G42" s="622"/>
      <c r="H42" s="622"/>
      <c r="I42" s="622"/>
      <c r="J42" s="622"/>
      <c r="K42" s="622"/>
      <c r="L42" s="622"/>
      <c r="M42" s="622"/>
      <c r="N42" s="622"/>
      <c r="O42" s="622"/>
      <c r="P42" s="622"/>
      <c r="Q42" s="623"/>
      <c r="R42" s="624">
        <v>22126076</v>
      </c>
      <c r="S42" s="663"/>
      <c r="T42" s="663"/>
      <c r="U42" s="663"/>
      <c r="V42" s="663"/>
      <c r="W42" s="663"/>
      <c r="X42" s="663"/>
      <c r="Y42" s="665"/>
      <c r="Z42" s="666">
        <v>100</v>
      </c>
      <c r="AA42" s="666"/>
      <c r="AB42" s="666"/>
      <c r="AC42" s="666"/>
      <c r="AD42" s="667">
        <v>3372685</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192809</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268</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7134644</v>
      </c>
      <c r="CS42" s="641"/>
      <c r="CT42" s="641"/>
      <c r="CU42" s="641"/>
      <c r="CV42" s="641"/>
      <c r="CW42" s="641"/>
      <c r="CX42" s="641"/>
      <c r="CY42" s="642"/>
      <c r="CZ42" s="643">
        <v>35.9</v>
      </c>
      <c r="DA42" s="644"/>
      <c r="DB42" s="644"/>
      <c r="DC42" s="645"/>
      <c r="DD42" s="646">
        <v>501072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17913</v>
      </c>
      <c r="CS43" s="659"/>
      <c r="CT43" s="659"/>
      <c r="CU43" s="659"/>
      <c r="CV43" s="659"/>
      <c r="CW43" s="659"/>
      <c r="CX43" s="659"/>
      <c r="CY43" s="660"/>
      <c r="CZ43" s="643">
        <v>0.1</v>
      </c>
      <c r="DA43" s="661"/>
      <c r="DB43" s="661"/>
      <c r="DC43" s="662"/>
      <c r="DD43" s="646">
        <v>17913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302</v>
      </c>
      <c r="CE44" s="654"/>
      <c r="CF44" s="637" t="s">
        <v>355</v>
      </c>
      <c r="CG44" s="638"/>
      <c r="CH44" s="638"/>
      <c r="CI44" s="638"/>
      <c r="CJ44" s="638"/>
      <c r="CK44" s="638"/>
      <c r="CL44" s="638"/>
      <c r="CM44" s="638"/>
      <c r="CN44" s="638"/>
      <c r="CO44" s="638"/>
      <c r="CP44" s="638"/>
      <c r="CQ44" s="639"/>
      <c r="CR44" s="640">
        <v>934998</v>
      </c>
      <c r="CS44" s="641"/>
      <c r="CT44" s="641"/>
      <c r="CU44" s="641"/>
      <c r="CV44" s="641"/>
      <c r="CW44" s="641"/>
      <c r="CX44" s="641"/>
      <c r="CY44" s="642"/>
      <c r="CZ44" s="643">
        <v>4.7</v>
      </c>
      <c r="DA44" s="644"/>
      <c r="DB44" s="644"/>
      <c r="DC44" s="645"/>
      <c r="DD44" s="646">
        <v>259403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356</v>
      </c>
      <c r="CG45" s="638"/>
      <c r="CH45" s="638"/>
      <c r="CI45" s="638"/>
      <c r="CJ45" s="638"/>
      <c r="CK45" s="638"/>
      <c r="CL45" s="638"/>
      <c r="CM45" s="638"/>
      <c r="CN45" s="638"/>
      <c r="CO45" s="638"/>
      <c r="CP45" s="638"/>
      <c r="CQ45" s="639"/>
      <c r="CR45" s="640">
        <v>656351</v>
      </c>
      <c r="CS45" s="659"/>
      <c r="CT45" s="659"/>
      <c r="CU45" s="659"/>
      <c r="CV45" s="659"/>
      <c r="CW45" s="659"/>
      <c r="CX45" s="659"/>
      <c r="CY45" s="660"/>
      <c r="CZ45" s="643">
        <v>3.3</v>
      </c>
      <c r="DA45" s="661"/>
      <c r="DB45" s="661"/>
      <c r="DC45" s="662"/>
      <c r="DD45" s="646">
        <v>127295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268649</v>
      </c>
      <c r="CS46" s="641"/>
      <c r="CT46" s="641"/>
      <c r="CU46" s="641"/>
      <c r="CV46" s="641"/>
      <c r="CW46" s="641"/>
      <c r="CX46" s="641"/>
      <c r="CY46" s="642"/>
      <c r="CZ46" s="643">
        <v>1.4</v>
      </c>
      <c r="DA46" s="644"/>
      <c r="DB46" s="644"/>
      <c r="DC46" s="645"/>
      <c r="DD46" s="646">
        <v>124900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6179567</v>
      </c>
      <c r="CS47" s="659"/>
      <c r="CT47" s="659"/>
      <c r="CU47" s="659"/>
      <c r="CV47" s="659"/>
      <c r="CW47" s="659"/>
      <c r="CX47" s="659"/>
      <c r="CY47" s="660"/>
      <c r="CZ47" s="643">
        <v>31.1</v>
      </c>
      <c r="DA47" s="661"/>
      <c r="DB47" s="661"/>
      <c r="DC47" s="662"/>
      <c r="DD47" s="646">
        <v>221590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361</v>
      </c>
      <c r="CD48" s="657"/>
      <c r="CE48" s="658"/>
      <c r="CF48" s="637" t="s">
        <v>362</v>
      </c>
      <c r="CG48" s="638"/>
      <c r="CH48" s="638"/>
      <c r="CI48" s="638"/>
      <c r="CJ48" s="638"/>
      <c r="CK48" s="638"/>
      <c r="CL48" s="638"/>
      <c r="CM48" s="638"/>
      <c r="CN48" s="638"/>
      <c r="CO48" s="638"/>
      <c r="CP48" s="638"/>
      <c r="CQ48" s="639"/>
      <c r="CR48" s="640">
        <v>20079</v>
      </c>
      <c r="CS48" s="641"/>
      <c r="CT48" s="641"/>
      <c r="CU48" s="641"/>
      <c r="CV48" s="641"/>
      <c r="CW48" s="641"/>
      <c r="CX48" s="641"/>
      <c r="CY48" s="642"/>
      <c r="CZ48" s="643">
        <v>0.1</v>
      </c>
      <c r="DA48" s="644"/>
      <c r="DB48" s="644"/>
      <c r="DC48" s="645"/>
      <c r="DD48" s="646">
        <v>20079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363</v>
      </c>
      <c r="CE49" s="622"/>
      <c r="CF49" s="622"/>
      <c r="CG49" s="622"/>
      <c r="CH49" s="622"/>
      <c r="CI49" s="622"/>
      <c r="CJ49" s="622"/>
      <c r="CK49" s="622"/>
      <c r="CL49" s="622"/>
      <c r="CM49" s="622"/>
      <c r="CN49" s="622"/>
      <c r="CO49" s="622"/>
      <c r="CP49" s="622"/>
      <c r="CQ49" s="623"/>
      <c r="CR49" s="624">
        <v>19865044</v>
      </c>
      <c r="CS49" s="625"/>
      <c r="CT49" s="625"/>
      <c r="CU49" s="625"/>
      <c r="CV49" s="625"/>
      <c r="CW49" s="625"/>
      <c r="CX49" s="625"/>
      <c r="CY49" s="626"/>
      <c r="CZ49" s="627">
        <v>100</v>
      </c>
      <c r="DA49" s="628"/>
      <c r="DB49" s="628"/>
      <c r="DC49" s="629"/>
      <c r="DD49" s="630">
        <v>6921878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82fWkBBteanWPUlpz+6aBD3ZEZjJc6iyKN8iLIEHVjQ09RYzxExCR8hwscfytuZlI/rG+MMO/OMmH/mH+pf7A==" saltValue="JvCLplyzvbx+Sujv0WVc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386</v>
      </c>
      <c r="C7" s="1106"/>
      <c r="D7" s="1106"/>
      <c r="E7" s="1106"/>
      <c r="F7" s="1106"/>
      <c r="G7" s="1106"/>
      <c r="H7" s="1106"/>
      <c r="I7" s="1106"/>
      <c r="J7" s="1106"/>
      <c r="K7" s="1106"/>
      <c r="L7" s="1106"/>
      <c r="M7" s="1106"/>
      <c r="N7" s="1106"/>
      <c r="O7" s="1106"/>
      <c r="P7" s="1107"/>
      <c r="Q7" s="1159">
        <v>22126</v>
      </c>
      <c r="R7" s="1160"/>
      <c r="S7" s="1160"/>
      <c r="T7" s="1160"/>
      <c r="U7" s="1160"/>
      <c r="V7" s="1160">
        <v>19865</v>
      </c>
      <c r="W7" s="1160"/>
      <c r="X7" s="1160"/>
      <c r="Y7" s="1160"/>
      <c r="Z7" s="1160"/>
      <c r="AA7" s="1160">
        <v>2261</v>
      </c>
      <c r="AB7" s="1160"/>
      <c r="AC7" s="1160"/>
      <c r="AD7" s="1160"/>
      <c r="AE7" s="1161"/>
      <c r="AF7" s="1162">
        <v>1590</v>
      </c>
      <c r="AG7" s="1163"/>
      <c r="AH7" s="1163"/>
      <c r="AI7" s="1163"/>
      <c r="AJ7" s="1164"/>
      <c r="AK7" s="1146">
        <v>1</v>
      </c>
      <c r="AL7" s="1147"/>
      <c r="AM7" s="1147"/>
      <c r="AN7" s="1147"/>
      <c r="AO7" s="1147"/>
      <c r="AP7" s="1147">
        <v>10403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2">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388</v>
      </c>
      <c r="B23" s="999" t="s">
        <v>389</v>
      </c>
      <c r="C23" s="1000"/>
      <c r="D23" s="1000"/>
      <c r="E23" s="1000"/>
      <c r="F23" s="1000"/>
      <c r="G23" s="1000"/>
      <c r="H23" s="1000"/>
      <c r="I23" s="1000"/>
      <c r="J23" s="1000"/>
      <c r="K23" s="1000"/>
      <c r="L23" s="1000"/>
      <c r="M23" s="1000"/>
      <c r="N23" s="1000"/>
      <c r="O23" s="1000"/>
      <c r="P23" s="1001"/>
      <c r="Q23" s="1123">
        <v>22126</v>
      </c>
      <c r="R23" s="1124"/>
      <c r="S23" s="1124"/>
      <c r="T23" s="1124"/>
      <c r="U23" s="1124"/>
      <c r="V23" s="1124">
        <v>19865</v>
      </c>
      <c r="W23" s="1124"/>
      <c r="X23" s="1124"/>
      <c r="Y23" s="1124"/>
      <c r="Z23" s="1124"/>
      <c r="AA23" s="1124">
        <v>2261</v>
      </c>
      <c r="AB23" s="1124"/>
      <c r="AC23" s="1124"/>
      <c r="AD23" s="1124"/>
      <c r="AE23" s="1125"/>
      <c r="AF23" s="1126">
        <v>1590</v>
      </c>
      <c r="AG23" s="1124"/>
      <c r="AH23" s="1124"/>
      <c r="AI23" s="1124"/>
      <c r="AJ23" s="1127"/>
      <c r="AK23" s="1128"/>
      <c r="AL23" s="1129"/>
      <c r="AM23" s="1129"/>
      <c r="AN23" s="1129"/>
      <c r="AO23" s="1129"/>
      <c r="AP23" s="1124">
        <v>10403</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401</v>
      </c>
      <c r="C28" s="1106"/>
      <c r="D28" s="1106"/>
      <c r="E28" s="1106"/>
      <c r="F28" s="1106"/>
      <c r="G28" s="1106"/>
      <c r="H28" s="1106"/>
      <c r="I28" s="1106"/>
      <c r="J28" s="1106"/>
      <c r="K28" s="1106"/>
      <c r="L28" s="1106"/>
      <c r="M28" s="1106"/>
      <c r="N28" s="1106"/>
      <c r="O28" s="1106"/>
      <c r="P28" s="1107"/>
      <c r="Q28" s="1108">
        <v>594</v>
      </c>
      <c r="R28" s="1109"/>
      <c r="S28" s="1109"/>
      <c r="T28" s="1109"/>
      <c r="U28" s="1109"/>
      <c r="V28" s="1109">
        <v>556</v>
      </c>
      <c r="W28" s="1109"/>
      <c r="X28" s="1109"/>
      <c r="Y28" s="1109"/>
      <c r="Z28" s="1109"/>
      <c r="AA28" s="1109">
        <v>38</v>
      </c>
      <c r="AB28" s="1109"/>
      <c r="AC28" s="1109"/>
      <c r="AD28" s="1109"/>
      <c r="AE28" s="1110"/>
      <c r="AF28" s="1111">
        <v>38</v>
      </c>
      <c r="AG28" s="1109"/>
      <c r="AH28" s="1109"/>
      <c r="AI28" s="1109"/>
      <c r="AJ28" s="1112"/>
      <c r="AK28" s="1113">
        <v>37</v>
      </c>
      <c r="AL28" s="1101"/>
      <c r="AM28" s="1101"/>
      <c r="AN28" s="1101"/>
      <c r="AO28" s="1101"/>
      <c r="AP28" s="1101" t="s">
        <v>576</v>
      </c>
      <c r="AQ28" s="1101"/>
      <c r="AR28" s="1101"/>
      <c r="AS28" s="1101"/>
      <c r="AT28" s="1101"/>
      <c r="AU28" s="1101" t="s">
        <v>577</v>
      </c>
      <c r="AV28" s="1101"/>
      <c r="AW28" s="1101"/>
      <c r="AX28" s="1101"/>
      <c r="AY28" s="1101"/>
      <c r="AZ28" s="1102" t="s">
        <v>576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402</v>
      </c>
      <c r="C29" s="1093"/>
      <c r="D29" s="1093"/>
      <c r="E29" s="1093"/>
      <c r="F29" s="1093"/>
      <c r="G29" s="1093"/>
      <c r="H29" s="1093"/>
      <c r="I29" s="1093"/>
      <c r="J29" s="1093"/>
      <c r="K29" s="1093"/>
      <c r="L29" s="1093"/>
      <c r="M29" s="1093"/>
      <c r="N29" s="1093"/>
      <c r="O29" s="1093"/>
      <c r="P29" s="1094"/>
      <c r="Q29" s="1098">
        <v>78</v>
      </c>
      <c r="R29" s="1099"/>
      <c r="S29" s="1099"/>
      <c r="T29" s="1099"/>
      <c r="U29" s="1099"/>
      <c r="V29" s="1099">
        <v>75</v>
      </c>
      <c r="W29" s="1099"/>
      <c r="X29" s="1099"/>
      <c r="Y29" s="1099"/>
      <c r="Z29" s="1099"/>
      <c r="AA29" s="1099">
        <v>3</v>
      </c>
      <c r="AB29" s="1099"/>
      <c r="AC29" s="1099"/>
      <c r="AD29" s="1099"/>
      <c r="AE29" s="1100"/>
      <c r="AF29" s="1074">
        <v>3</v>
      </c>
      <c r="AG29" s="1075"/>
      <c r="AH29" s="1075"/>
      <c r="AI29" s="1075"/>
      <c r="AJ29" s="1076"/>
      <c r="AK29" s="1035">
        <v>25</v>
      </c>
      <c r="AL29" s="1026"/>
      <c r="AM29" s="1026"/>
      <c r="AN29" s="1026"/>
      <c r="AO29" s="1026"/>
      <c r="AP29" s="1026" t="s">
        <v>577</v>
      </c>
      <c r="AQ29" s="1026"/>
      <c r="AR29" s="1026"/>
      <c r="AS29" s="1026"/>
      <c r="AT29" s="1026"/>
      <c r="AU29" s="1026" t="s">
        <v>576</v>
      </c>
      <c r="AV29" s="1026"/>
      <c r="AW29" s="1026"/>
      <c r="AX29" s="1026"/>
      <c r="AY29" s="1026"/>
      <c r="AZ29" s="1097" t="s">
        <v>576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403</v>
      </c>
      <c r="C30" s="1093"/>
      <c r="D30" s="1093"/>
      <c r="E30" s="1093"/>
      <c r="F30" s="1093"/>
      <c r="G30" s="1093"/>
      <c r="H30" s="1093"/>
      <c r="I30" s="1093"/>
      <c r="J30" s="1093"/>
      <c r="K30" s="1093"/>
      <c r="L30" s="1093"/>
      <c r="M30" s="1093"/>
      <c r="N30" s="1093"/>
      <c r="O30" s="1093"/>
      <c r="P30" s="1094"/>
      <c r="Q30" s="1098">
        <v>543</v>
      </c>
      <c r="R30" s="1099"/>
      <c r="S30" s="1099"/>
      <c r="T30" s="1099"/>
      <c r="U30" s="1099"/>
      <c r="V30" s="1099">
        <v>535</v>
      </c>
      <c r="W30" s="1099"/>
      <c r="X30" s="1099"/>
      <c r="Y30" s="1099"/>
      <c r="Z30" s="1099"/>
      <c r="AA30" s="1099">
        <v>8</v>
      </c>
      <c r="AB30" s="1099"/>
      <c r="AC30" s="1099"/>
      <c r="AD30" s="1099"/>
      <c r="AE30" s="1100"/>
      <c r="AF30" s="1074">
        <v>8</v>
      </c>
      <c r="AG30" s="1075"/>
      <c r="AH30" s="1075"/>
      <c r="AI30" s="1075"/>
      <c r="AJ30" s="1076"/>
      <c r="AK30" s="1035">
        <v>80</v>
      </c>
      <c r="AL30" s="1026"/>
      <c r="AM30" s="1026"/>
      <c r="AN30" s="1026"/>
      <c r="AO30" s="1026"/>
      <c r="AP30" s="1026" t="s">
        <v>576</v>
      </c>
      <c r="AQ30" s="1026"/>
      <c r="AR30" s="1026"/>
      <c r="AS30" s="1026"/>
      <c r="AT30" s="1026"/>
      <c r="AU30" s="1026" t="s">
        <v>576</v>
      </c>
      <c r="AV30" s="1026"/>
      <c r="AW30" s="1026"/>
      <c r="AX30" s="1026"/>
      <c r="AY30" s="1026"/>
      <c r="AZ30" s="1097" t="s">
        <v>576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404</v>
      </c>
      <c r="C31" s="1093"/>
      <c r="D31" s="1093"/>
      <c r="E31" s="1093"/>
      <c r="F31" s="1093"/>
      <c r="G31" s="1093"/>
      <c r="H31" s="1093"/>
      <c r="I31" s="1093"/>
      <c r="J31" s="1093"/>
      <c r="K31" s="1093"/>
      <c r="L31" s="1093"/>
      <c r="M31" s="1093"/>
      <c r="N31" s="1093"/>
      <c r="O31" s="1093"/>
      <c r="P31" s="1094"/>
      <c r="Q31" s="1098">
        <v>27</v>
      </c>
      <c r="R31" s="1099"/>
      <c r="S31" s="1099"/>
      <c r="T31" s="1099"/>
      <c r="U31" s="1099"/>
      <c r="V31" s="1099">
        <v>27</v>
      </c>
      <c r="W31" s="1099"/>
      <c r="X31" s="1099"/>
      <c r="Y31" s="1099"/>
      <c r="Z31" s="1099"/>
      <c r="AA31" s="1099">
        <v>0</v>
      </c>
      <c r="AB31" s="1099"/>
      <c r="AC31" s="1099"/>
      <c r="AD31" s="1099"/>
      <c r="AE31" s="1100"/>
      <c r="AF31" s="1074" t="s">
        <v>134</v>
      </c>
      <c r="AG31" s="1075"/>
      <c r="AH31" s="1075"/>
      <c r="AI31" s="1075"/>
      <c r="AJ31" s="1076"/>
      <c r="AK31" s="1035">
        <v>15</v>
      </c>
      <c r="AL31" s="1026"/>
      <c r="AM31" s="1026"/>
      <c r="AN31" s="1026"/>
      <c r="AO31" s="1026"/>
      <c r="AP31" s="1026" t="s">
        <v>576</v>
      </c>
      <c r="AQ31" s="1026"/>
      <c r="AR31" s="1026"/>
      <c r="AS31" s="1026"/>
      <c r="AT31" s="1026"/>
      <c r="AU31" s="1026" t="s">
        <v>576</v>
      </c>
      <c r="AV31" s="1026"/>
      <c r="AW31" s="1026"/>
      <c r="AX31" s="1026"/>
      <c r="AY31" s="1026"/>
      <c r="AZ31" s="1097" t="s">
        <v>578</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405</v>
      </c>
      <c r="C32" s="1093"/>
      <c r="D32" s="1093"/>
      <c r="E32" s="1093"/>
      <c r="F32" s="1093"/>
      <c r="G32" s="1093"/>
      <c r="H32" s="1093"/>
      <c r="I32" s="1093"/>
      <c r="J32" s="1093"/>
      <c r="K32" s="1093"/>
      <c r="L32" s="1093"/>
      <c r="M32" s="1093"/>
      <c r="N32" s="1093"/>
      <c r="O32" s="1093"/>
      <c r="P32" s="1094"/>
      <c r="Q32" s="1098">
        <v>1081</v>
      </c>
      <c r="R32" s="1099"/>
      <c r="S32" s="1099"/>
      <c r="T32" s="1099"/>
      <c r="U32" s="1099"/>
      <c r="V32" s="1099">
        <v>1040</v>
      </c>
      <c r="W32" s="1099"/>
      <c r="X32" s="1099"/>
      <c r="Y32" s="1099"/>
      <c r="Z32" s="1099"/>
      <c r="AA32" s="1099">
        <v>41</v>
      </c>
      <c r="AB32" s="1099"/>
      <c r="AC32" s="1099"/>
      <c r="AD32" s="1099"/>
      <c r="AE32" s="1100"/>
      <c r="AF32" s="1074">
        <v>31</v>
      </c>
      <c r="AG32" s="1075"/>
      <c r="AH32" s="1075"/>
      <c r="AI32" s="1075"/>
      <c r="AJ32" s="1076"/>
      <c r="AK32" s="1035">
        <v>328</v>
      </c>
      <c r="AL32" s="1026"/>
      <c r="AM32" s="1026"/>
      <c r="AN32" s="1026"/>
      <c r="AO32" s="1026"/>
      <c r="AP32" s="1026">
        <v>5502</v>
      </c>
      <c r="AQ32" s="1026"/>
      <c r="AR32" s="1026"/>
      <c r="AS32" s="1026"/>
      <c r="AT32" s="1026"/>
      <c r="AU32" s="1026">
        <v>5502</v>
      </c>
      <c r="AV32" s="1026"/>
      <c r="AW32" s="1026"/>
      <c r="AX32" s="1026"/>
      <c r="AY32" s="1026"/>
      <c r="AZ32" s="1097" t="s">
        <v>576</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407</v>
      </c>
      <c r="C33" s="1093"/>
      <c r="D33" s="1093"/>
      <c r="E33" s="1093"/>
      <c r="F33" s="1093"/>
      <c r="G33" s="1093"/>
      <c r="H33" s="1093"/>
      <c r="I33" s="1093"/>
      <c r="J33" s="1093"/>
      <c r="K33" s="1093"/>
      <c r="L33" s="1093"/>
      <c r="M33" s="1093"/>
      <c r="N33" s="1093"/>
      <c r="O33" s="1093"/>
      <c r="P33" s="1094"/>
      <c r="Q33" s="1098">
        <v>772</v>
      </c>
      <c r="R33" s="1099"/>
      <c r="S33" s="1099"/>
      <c r="T33" s="1099"/>
      <c r="U33" s="1099"/>
      <c r="V33" s="1099">
        <v>740</v>
      </c>
      <c r="W33" s="1099"/>
      <c r="X33" s="1099"/>
      <c r="Y33" s="1099"/>
      <c r="Z33" s="1099"/>
      <c r="AA33" s="1099">
        <v>32</v>
      </c>
      <c r="AB33" s="1099"/>
      <c r="AC33" s="1099"/>
      <c r="AD33" s="1099"/>
      <c r="AE33" s="1100"/>
      <c r="AF33" s="1074">
        <v>32</v>
      </c>
      <c r="AG33" s="1075"/>
      <c r="AH33" s="1075"/>
      <c r="AI33" s="1075"/>
      <c r="AJ33" s="1076"/>
      <c r="AK33" s="1035">
        <v>123</v>
      </c>
      <c r="AL33" s="1026"/>
      <c r="AM33" s="1026"/>
      <c r="AN33" s="1026"/>
      <c r="AO33" s="1026"/>
      <c r="AP33" s="1026">
        <v>1040</v>
      </c>
      <c r="AQ33" s="1026"/>
      <c r="AR33" s="1026"/>
      <c r="AS33" s="1026"/>
      <c r="AT33" s="1026"/>
      <c r="AU33" s="1026">
        <v>1040</v>
      </c>
      <c r="AV33" s="1026"/>
      <c r="AW33" s="1026"/>
      <c r="AX33" s="1026"/>
      <c r="AY33" s="1026"/>
      <c r="AZ33" s="1097" t="s">
        <v>576</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388</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113</v>
      </c>
      <c r="AG63" s="1014"/>
      <c r="AH63" s="1014"/>
      <c r="AI63" s="1014"/>
      <c r="AJ63" s="1085"/>
      <c r="AK63" s="1086"/>
      <c r="AL63" s="1018"/>
      <c r="AM63" s="1018"/>
      <c r="AN63" s="1018"/>
      <c r="AO63" s="1018"/>
      <c r="AP63" s="1014">
        <v>6542</v>
      </c>
      <c r="AQ63" s="1014"/>
      <c r="AR63" s="1014"/>
      <c r="AS63" s="1014"/>
      <c r="AT63" s="1014"/>
      <c r="AU63" s="1014">
        <v>6542</v>
      </c>
      <c r="AV63" s="1014"/>
      <c r="AW63" s="1014"/>
      <c r="AX63" s="1014"/>
      <c r="AY63" s="1014"/>
      <c r="AZ63" s="1080"/>
      <c r="BA63" s="1080"/>
      <c r="BB63" s="1080"/>
      <c r="BC63" s="1080"/>
      <c r="BD63" s="1080"/>
      <c r="BE63" s="1015"/>
      <c r="BF63" s="1015"/>
      <c r="BG63" s="1015"/>
      <c r="BH63" s="1015"/>
      <c r="BI63" s="1016"/>
      <c r="BJ63" s="1081" t="s">
        <v>134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413</v>
      </c>
      <c r="W66" s="1057"/>
      <c r="X66" s="1057"/>
      <c r="Y66" s="1057"/>
      <c r="Z66" s="1058"/>
      <c r="AA66" s="1056" t="s">
        <v>414</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579</v>
      </c>
      <c r="C68" s="1041"/>
      <c r="D68" s="1041"/>
      <c r="E68" s="1041"/>
      <c r="F68" s="1041"/>
      <c r="G68" s="1041"/>
      <c r="H68" s="1041"/>
      <c r="I68" s="1041"/>
      <c r="J68" s="1041"/>
      <c r="K68" s="1041"/>
      <c r="L68" s="1041"/>
      <c r="M68" s="1041"/>
      <c r="N68" s="1041"/>
      <c r="O68" s="1041"/>
      <c r="P68" s="1042"/>
      <c r="Q68" s="1043">
        <v>258</v>
      </c>
      <c r="R68" s="1037"/>
      <c r="S68" s="1037"/>
      <c r="T68" s="1037"/>
      <c r="U68" s="1037"/>
      <c r="V68" s="1037">
        <v>249</v>
      </c>
      <c r="W68" s="1037"/>
      <c r="X68" s="1037"/>
      <c r="Y68" s="1037"/>
      <c r="Z68" s="1037"/>
      <c r="AA68" s="1037">
        <v>9</v>
      </c>
      <c r="AB68" s="1037"/>
      <c r="AC68" s="1037"/>
      <c r="AD68" s="1037"/>
      <c r="AE68" s="1037"/>
      <c r="AF68" s="1037">
        <v>9</v>
      </c>
      <c r="AG68" s="1037"/>
      <c r="AH68" s="1037"/>
      <c r="AI68" s="1037"/>
      <c r="AJ68" s="1037"/>
      <c r="AK68" s="1037" t="s">
        <v>577</v>
      </c>
      <c r="AL68" s="1037"/>
      <c r="AM68" s="1037"/>
      <c r="AN68" s="1037"/>
      <c r="AO68" s="1037"/>
      <c r="AP68" s="1037">
        <v>10</v>
      </c>
      <c r="AQ68" s="1037"/>
      <c r="AR68" s="1037"/>
      <c r="AS68" s="1037"/>
      <c r="AT68" s="1037"/>
      <c r="AU68" s="1037">
        <v>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580</v>
      </c>
      <c r="C69" s="1030"/>
      <c r="D69" s="1030"/>
      <c r="E69" s="1030"/>
      <c r="F69" s="1030"/>
      <c r="G69" s="1030"/>
      <c r="H69" s="1030"/>
      <c r="I69" s="1030"/>
      <c r="J69" s="1030"/>
      <c r="K69" s="1030"/>
      <c r="L69" s="1030"/>
      <c r="M69" s="1030"/>
      <c r="N69" s="1030"/>
      <c r="O69" s="1030"/>
      <c r="P69" s="1031"/>
      <c r="Q69" s="1032">
        <v>1340</v>
      </c>
      <c r="R69" s="1026"/>
      <c r="S69" s="1026"/>
      <c r="T69" s="1026"/>
      <c r="U69" s="1026"/>
      <c r="V69" s="1026">
        <v>1329</v>
      </c>
      <c r="W69" s="1026"/>
      <c r="X69" s="1026"/>
      <c r="Y69" s="1026"/>
      <c r="Z69" s="1026"/>
      <c r="AA69" s="1026">
        <v>11</v>
      </c>
      <c r="AB69" s="1026"/>
      <c r="AC69" s="1026"/>
      <c r="AD69" s="1026"/>
      <c r="AE69" s="1026"/>
      <c r="AF69" s="1026">
        <v>11</v>
      </c>
      <c r="AG69" s="1026"/>
      <c r="AH69" s="1026"/>
      <c r="AI69" s="1026"/>
      <c r="AJ69" s="1026"/>
      <c r="AK69" s="1026" t="s">
        <v>582</v>
      </c>
      <c r="AL69" s="1026"/>
      <c r="AM69" s="1026"/>
      <c r="AN69" s="1026"/>
      <c r="AO69" s="1026"/>
      <c r="AP69" s="1026">
        <v>252</v>
      </c>
      <c r="AQ69" s="1026"/>
      <c r="AR69" s="1026"/>
      <c r="AS69" s="1026"/>
      <c r="AT69" s="1026"/>
      <c r="AU69" s="1026">
        <v>121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581</v>
      </c>
      <c r="C70" s="1030"/>
      <c r="D70" s="1030"/>
      <c r="E70" s="1030"/>
      <c r="F70" s="1030"/>
      <c r="G70" s="1030"/>
      <c r="H70" s="1030"/>
      <c r="I70" s="1030"/>
      <c r="J70" s="1030"/>
      <c r="K70" s="1030"/>
      <c r="L70" s="1030"/>
      <c r="M70" s="1030"/>
      <c r="N70" s="1030"/>
      <c r="O70" s="1030"/>
      <c r="P70" s="1031"/>
      <c r="Q70" s="1032">
        <v>178</v>
      </c>
      <c r="R70" s="1026"/>
      <c r="S70" s="1026"/>
      <c r="T70" s="1026"/>
      <c r="U70" s="1026"/>
      <c r="V70" s="1026">
        <v>171</v>
      </c>
      <c r="W70" s="1026"/>
      <c r="X70" s="1026"/>
      <c r="Y70" s="1026"/>
      <c r="Z70" s="1026"/>
      <c r="AA70" s="1026">
        <v>7</v>
      </c>
      <c r="AB70" s="1026"/>
      <c r="AC70" s="1026"/>
      <c r="AD70" s="1026"/>
      <c r="AE70" s="1026"/>
      <c r="AF70" s="1026">
        <v>7</v>
      </c>
      <c r="AG70" s="1026"/>
      <c r="AH70" s="1026"/>
      <c r="AI70" s="1026"/>
      <c r="AJ70" s="1026"/>
      <c r="AK70" s="1026" t="s">
        <v>577</v>
      </c>
      <c r="AL70" s="1026"/>
      <c r="AM70" s="1026"/>
      <c r="AN70" s="1026"/>
      <c r="AO70" s="1026"/>
      <c r="AP70" s="1026" t="s">
        <v>576</v>
      </c>
      <c r="AQ70" s="1026"/>
      <c r="AR70" s="1026"/>
      <c r="AS70" s="1026"/>
      <c r="AT70" s="1026"/>
      <c r="AU70" s="1026" t="s">
        <v>583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388</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27</v>
      </c>
      <c r="AG88" s="1014"/>
      <c r="AH88" s="1014"/>
      <c r="AI88" s="1014"/>
      <c r="AJ88" s="1014"/>
      <c r="AK88" s="1018"/>
      <c r="AL88" s="1018"/>
      <c r="AM88" s="1018"/>
      <c r="AN88" s="1018"/>
      <c r="AO88" s="1018"/>
      <c r="AP88" s="1014">
        <v>262</v>
      </c>
      <c r="AQ88" s="1014"/>
      <c r="AR88" s="1014"/>
      <c r="AS88" s="1014"/>
      <c r="AT88" s="1014"/>
      <c r="AU88" s="1014">
        <v>124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306</v>
      </c>
      <c r="AG109" s="949"/>
      <c r="AH109" s="949"/>
      <c r="AI109" s="949"/>
      <c r="AJ109" s="950"/>
      <c r="AK109" s="951" t="s">
        <v>305</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306</v>
      </c>
      <c r="BW109" s="949"/>
      <c r="BX109" s="949"/>
      <c r="BY109" s="949"/>
      <c r="BZ109" s="950"/>
      <c r="CA109" s="951" t="s">
        <v>305</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306</v>
      </c>
      <c r="DM109" s="949"/>
      <c r="DN109" s="949"/>
      <c r="DO109" s="949"/>
      <c r="DP109" s="950"/>
      <c r="DQ109" s="951" t="s">
        <v>305</v>
      </c>
      <c r="DR109" s="949"/>
      <c r="DS109" s="949"/>
      <c r="DT109" s="949"/>
      <c r="DU109" s="950"/>
      <c r="DV109" s="951" t="s">
        <v>429</v>
      </c>
      <c r="DW109" s="949"/>
      <c r="DX109" s="949"/>
      <c r="DY109" s="949"/>
      <c r="DZ109" s="980"/>
    </row>
    <row r="110" spans="1:131" s="247" customFormat="1" ht="26.25" customHeight="1" x14ac:dyDescent="0.2">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748346</v>
      </c>
      <c r="AB110" s="942"/>
      <c r="AC110" s="942"/>
      <c r="AD110" s="942"/>
      <c r="AE110" s="943"/>
      <c r="AF110" s="944">
        <v>709272</v>
      </c>
      <c r="AG110" s="942"/>
      <c r="AH110" s="942"/>
      <c r="AI110" s="942"/>
      <c r="AJ110" s="943"/>
      <c r="AK110" s="944">
        <v>685328</v>
      </c>
      <c r="AL110" s="942"/>
      <c r="AM110" s="942"/>
      <c r="AN110" s="942"/>
      <c r="AO110" s="943"/>
      <c r="AP110" s="945">
        <v>22.8</v>
      </c>
      <c r="AQ110" s="946"/>
      <c r="AR110" s="946"/>
      <c r="AS110" s="946"/>
      <c r="AT110" s="947"/>
      <c r="AU110" s="981" t="s">
        <v>72</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9123170</v>
      </c>
      <c r="BR110" s="889"/>
      <c r="BS110" s="889"/>
      <c r="BT110" s="889"/>
      <c r="BU110" s="889"/>
      <c r="BV110" s="889">
        <v>9582941</v>
      </c>
      <c r="BW110" s="889"/>
      <c r="BX110" s="889"/>
      <c r="BY110" s="889"/>
      <c r="BZ110" s="889"/>
      <c r="CA110" s="889">
        <v>10402615</v>
      </c>
      <c r="CB110" s="889"/>
      <c r="CC110" s="889"/>
      <c r="CD110" s="889"/>
      <c r="CE110" s="889"/>
      <c r="CF110" s="913">
        <v>345.9</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134</v>
      </c>
      <c r="DH110" s="889"/>
      <c r="DI110" s="889"/>
      <c r="DJ110" s="889"/>
      <c r="DK110" s="889"/>
      <c r="DL110" s="889" t="s">
        <v>435</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x14ac:dyDescent="0.2">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134</v>
      </c>
      <c r="AB111" s="970"/>
      <c r="AC111" s="970"/>
      <c r="AD111" s="970"/>
      <c r="AE111" s="971"/>
      <c r="AF111" s="972" t="s">
        <v>134</v>
      </c>
      <c r="AG111" s="970"/>
      <c r="AH111" s="970"/>
      <c r="AI111" s="970"/>
      <c r="AJ111" s="971"/>
      <c r="AK111" s="972" t="s">
        <v>435</v>
      </c>
      <c r="AL111" s="970"/>
      <c r="AM111" s="970"/>
      <c r="AN111" s="970"/>
      <c r="AO111" s="971"/>
      <c r="AP111" s="973" t="s">
        <v>435</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t="s">
        <v>134</v>
      </c>
      <c r="BR111" s="861"/>
      <c r="BS111" s="861"/>
      <c r="BT111" s="861"/>
      <c r="BU111" s="861"/>
      <c r="BV111" s="861" t="s">
        <v>134</v>
      </c>
      <c r="BW111" s="861"/>
      <c r="BX111" s="861"/>
      <c r="BY111" s="861"/>
      <c r="BZ111" s="861"/>
      <c r="CA111" s="861" t="s">
        <v>435</v>
      </c>
      <c r="CB111" s="861"/>
      <c r="CC111" s="861"/>
      <c r="CD111" s="861"/>
      <c r="CE111" s="861"/>
      <c r="CF111" s="922" t="s">
        <v>134</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134</v>
      </c>
      <c r="DM111" s="861"/>
      <c r="DN111" s="861"/>
      <c r="DO111" s="861"/>
      <c r="DP111" s="861"/>
      <c r="DQ111" s="861" t="s">
        <v>435</v>
      </c>
      <c r="DR111" s="861"/>
      <c r="DS111" s="861"/>
      <c r="DT111" s="861"/>
      <c r="DU111" s="861"/>
      <c r="DV111" s="838" t="s">
        <v>134</v>
      </c>
      <c r="DW111" s="838"/>
      <c r="DX111" s="838"/>
      <c r="DY111" s="838"/>
      <c r="DZ111" s="839"/>
    </row>
    <row r="112" spans="1:131" s="247" customFormat="1" ht="26.25" customHeight="1" x14ac:dyDescent="0.2">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134</v>
      </c>
      <c r="AB112" s="824"/>
      <c r="AC112" s="824"/>
      <c r="AD112" s="824"/>
      <c r="AE112" s="825"/>
      <c r="AF112" s="826" t="s">
        <v>134</v>
      </c>
      <c r="AG112" s="824"/>
      <c r="AH112" s="824"/>
      <c r="AI112" s="824"/>
      <c r="AJ112" s="825"/>
      <c r="AK112" s="826" t="s">
        <v>435</v>
      </c>
      <c r="AL112" s="824"/>
      <c r="AM112" s="824"/>
      <c r="AN112" s="824"/>
      <c r="AO112" s="825"/>
      <c r="AP112" s="871" t="s">
        <v>390</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4070706</v>
      </c>
      <c r="BR112" s="861"/>
      <c r="BS112" s="861"/>
      <c r="BT112" s="861"/>
      <c r="BU112" s="861"/>
      <c r="BV112" s="861">
        <v>4144378</v>
      </c>
      <c r="BW112" s="861"/>
      <c r="BX112" s="861"/>
      <c r="BY112" s="861"/>
      <c r="BZ112" s="861"/>
      <c r="CA112" s="861">
        <v>4856481</v>
      </c>
      <c r="CB112" s="861"/>
      <c r="CC112" s="861"/>
      <c r="CD112" s="861"/>
      <c r="CE112" s="861"/>
      <c r="CF112" s="922">
        <v>161.5</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435</v>
      </c>
      <c r="DM112" s="861"/>
      <c r="DN112" s="861"/>
      <c r="DO112" s="861"/>
      <c r="DP112" s="861"/>
      <c r="DQ112" s="861" t="s">
        <v>435</v>
      </c>
      <c r="DR112" s="861"/>
      <c r="DS112" s="861"/>
      <c r="DT112" s="861"/>
      <c r="DU112" s="861"/>
      <c r="DV112" s="838" t="s">
        <v>134</v>
      </c>
      <c r="DW112" s="838"/>
      <c r="DX112" s="838"/>
      <c r="DY112" s="838"/>
      <c r="DZ112" s="839"/>
    </row>
    <row r="113" spans="1:130" s="247" customFormat="1" ht="26.25" customHeight="1" x14ac:dyDescent="0.2">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109449</v>
      </c>
      <c r="AB113" s="970"/>
      <c r="AC113" s="970"/>
      <c r="AD113" s="970"/>
      <c r="AE113" s="971"/>
      <c r="AF113" s="972">
        <v>116626</v>
      </c>
      <c r="AG113" s="970"/>
      <c r="AH113" s="970"/>
      <c r="AI113" s="970"/>
      <c r="AJ113" s="971"/>
      <c r="AK113" s="972">
        <v>177156</v>
      </c>
      <c r="AL113" s="970"/>
      <c r="AM113" s="970"/>
      <c r="AN113" s="970"/>
      <c r="AO113" s="971"/>
      <c r="AP113" s="973">
        <v>5.9</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v>188587</v>
      </c>
      <c r="BR113" s="861"/>
      <c r="BS113" s="861"/>
      <c r="BT113" s="861"/>
      <c r="BU113" s="861"/>
      <c r="BV113" s="861">
        <v>154579</v>
      </c>
      <c r="BW113" s="861"/>
      <c r="BX113" s="861"/>
      <c r="BY113" s="861"/>
      <c r="BZ113" s="861"/>
      <c r="CA113" s="861">
        <v>124364</v>
      </c>
      <c r="CB113" s="861"/>
      <c r="CC113" s="861"/>
      <c r="CD113" s="861"/>
      <c r="CE113" s="861"/>
      <c r="CF113" s="922">
        <v>4.0999999999999996</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134</v>
      </c>
      <c r="DH113" s="824"/>
      <c r="DI113" s="824"/>
      <c r="DJ113" s="824"/>
      <c r="DK113" s="825"/>
      <c r="DL113" s="826" t="s">
        <v>134</v>
      </c>
      <c r="DM113" s="824"/>
      <c r="DN113" s="824"/>
      <c r="DO113" s="824"/>
      <c r="DP113" s="825"/>
      <c r="DQ113" s="826" t="s">
        <v>435</v>
      </c>
      <c r="DR113" s="824"/>
      <c r="DS113" s="824"/>
      <c r="DT113" s="824"/>
      <c r="DU113" s="825"/>
      <c r="DV113" s="871" t="s">
        <v>134</v>
      </c>
      <c r="DW113" s="872"/>
      <c r="DX113" s="872"/>
      <c r="DY113" s="872"/>
      <c r="DZ113" s="873"/>
    </row>
    <row r="114" spans="1:130" s="247" customFormat="1" ht="26.25" customHeight="1" x14ac:dyDescent="0.2">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34953</v>
      </c>
      <c r="AB114" s="824"/>
      <c r="AC114" s="824"/>
      <c r="AD114" s="824"/>
      <c r="AE114" s="825"/>
      <c r="AF114" s="826">
        <v>34888</v>
      </c>
      <c r="AG114" s="824"/>
      <c r="AH114" s="824"/>
      <c r="AI114" s="824"/>
      <c r="AJ114" s="825"/>
      <c r="AK114" s="826">
        <v>34830</v>
      </c>
      <c r="AL114" s="824"/>
      <c r="AM114" s="824"/>
      <c r="AN114" s="824"/>
      <c r="AO114" s="825"/>
      <c r="AP114" s="871">
        <v>1.2</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887710</v>
      </c>
      <c r="BR114" s="861"/>
      <c r="BS114" s="861"/>
      <c r="BT114" s="861"/>
      <c r="BU114" s="861"/>
      <c r="BV114" s="861">
        <v>885098</v>
      </c>
      <c r="BW114" s="861"/>
      <c r="BX114" s="861"/>
      <c r="BY114" s="861"/>
      <c r="BZ114" s="861"/>
      <c r="CA114" s="861">
        <v>967465</v>
      </c>
      <c r="CB114" s="861"/>
      <c r="CC114" s="861"/>
      <c r="CD114" s="861"/>
      <c r="CE114" s="861"/>
      <c r="CF114" s="922">
        <v>32.200000000000003</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134</v>
      </c>
      <c r="DH114" s="824"/>
      <c r="DI114" s="824"/>
      <c r="DJ114" s="824"/>
      <c r="DK114" s="825"/>
      <c r="DL114" s="826" t="s">
        <v>435</v>
      </c>
      <c r="DM114" s="824"/>
      <c r="DN114" s="824"/>
      <c r="DO114" s="824"/>
      <c r="DP114" s="825"/>
      <c r="DQ114" s="826" t="s">
        <v>435</v>
      </c>
      <c r="DR114" s="824"/>
      <c r="DS114" s="824"/>
      <c r="DT114" s="824"/>
      <c r="DU114" s="825"/>
      <c r="DV114" s="871" t="s">
        <v>134</v>
      </c>
      <c r="DW114" s="872"/>
      <c r="DX114" s="872"/>
      <c r="DY114" s="872"/>
      <c r="DZ114" s="873"/>
    </row>
    <row r="115" spans="1:130" s="247" customFormat="1" ht="26.25" customHeight="1" x14ac:dyDescent="0.2">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10486</v>
      </c>
      <c r="AB115" s="970"/>
      <c r="AC115" s="970"/>
      <c r="AD115" s="970"/>
      <c r="AE115" s="971"/>
      <c r="AF115" s="972">
        <v>14108</v>
      </c>
      <c r="AG115" s="970"/>
      <c r="AH115" s="970"/>
      <c r="AI115" s="970"/>
      <c r="AJ115" s="971"/>
      <c r="AK115" s="972">
        <v>13602</v>
      </c>
      <c r="AL115" s="970"/>
      <c r="AM115" s="970"/>
      <c r="AN115" s="970"/>
      <c r="AO115" s="971"/>
      <c r="AP115" s="973">
        <v>0.5</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t="s">
        <v>134</v>
      </c>
      <c r="BR115" s="861"/>
      <c r="BS115" s="861"/>
      <c r="BT115" s="861"/>
      <c r="BU115" s="861"/>
      <c r="BV115" s="861" t="s">
        <v>435</v>
      </c>
      <c r="BW115" s="861"/>
      <c r="BX115" s="861"/>
      <c r="BY115" s="861"/>
      <c r="BZ115" s="861"/>
      <c r="CA115" s="861" t="s">
        <v>134</v>
      </c>
      <c r="CB115" s="861"/>
      <c r="CC115" s="861"/>
      <c r="CD115" s="861"/>
      <c r="CE115" s="861"/>
      <c r="CF115" s="922" t="s">
        <v>134</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435</v>
      </c>
      <c r="DH115" s="824"/>
      <c r="DI115" s="824"/>
      <c r="DJ115" s="824"/>
      <c r="DK115" s="825"/>
      <c r="DL115" s="826" t="s">
        <v>435</v>
      </c>
      <c r="DM115" s="824"/>
      <c r="DN115" s="824"/>
      <c r="DO115" s="824"/>
      <c r="DP115" s="825"/>
      <c r="DQ115" s="826" t="s">
        <v>134</v>
      </c>
      <c r="DR115" s="824"/>
      <c r="DS115" s="824"/>
      <c r="DT115" s="824"/>
      <c r="DU115" s="825"/>
      <c r="DV115" s="871" t="s">
        <v>134</v>
      </c>
      <c r="DW115" s="872"/>
      <c r="DX115" s="872"/>
      <c r="DY115" s="872"/>
      <c r="DZ115" s="873"/>
    </row>
    <row r="116" spans="1:130" s="247" customFormat="1" ht="26.25" customHeight="1" x14ac:dyDescent="0.2">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102</v>
      </c>
      <c r="AB116" s="824"/>
      <c r="AC116" s="824"/>
      <c r="AD116" s="824"/>
      <c r="AE116" s="825"/>
      <c r="AF116" s="826">
        <v>13</v>
      </c>
      <c r="AG116" s="824"/>
      <c r="AH116" s="824"/>
      <c r="AI116" s="824"/>
      <c r="AJ116" s="825"/>
      <c r="AK116" s="826">
        <v>27</v>
      </c>
      <c r="AL116" s="824"/>
      <c r="AM116" s="824"/>
      <c r="AN116" s="824"/>
      <c r="AO116" s="825"/>
      <c r="AP116" s="871">
        <v>0</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134</v>
      </c>
      <c r="BR116" s="861"/>
      <c r="BS116" s="861"/>
      <c r="BT116" s="861"/>
      <c r="BU116" s="861"/>
      <c r="BV116" s="861" t="s">
        <v>134</v>
      </c>
      <c r="BW116" s="861"/>
      <c r="BX116" s="861"/>
      <c r="BY116" s="861"/>
      <c r="BZ116" s="861"/>
      <c r="CA116" s="861" t="s">
        <v>454</v>
      </c>
      <c r="CB116" s="861"/>
      <c r="CC116" s="861"/>
      <c r="CD116" s="861"/>
      <c r="CE116" s="861"/>
      <c r="CF116" s="922" t="s">
        <v>134</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134</v>
      </c>
      <c r="DH116" s="824"/>
      <c r="DI116" s="824"/>
      <c r="DJ116" s="824"/>
      <c r="DK116" s="825"/>
      <c r="DL116" s="826" t="s">
        <v>134</v>
      </c>
      <c r="DM116" s="824"/>
      <c r="DN116" s="824"/>
      <c r="DO116" s="824"/>
      <c r="DP116" s="825"/>
      <c r="DQ116" s="826" t="s">
        <v>435</v>
      </c>
      <c r="DR116" s="824"/>
      <c r="DS116" s="824"/>
      <c r="DT116" s="824"/>
      <c r="DU116" s="825"/>
      <c r="DV116" s="871" t="s">
        <v>134</v>
      </c>
      <c r="DW116" s="872"/>
      <c r="DX116" s="872"/>
      <c r="DY116" s="872"/>
      <c r="DZ116" s="873"/>
    </row>
    <row r="117" spans="1:130" s="247" customFormat="1" ht="26.25" customHeight="1" x14ac:dyDescent="0.2">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903336</v>
      </c>
      <c r="AB117" s="956"/>
      <c r="AC117" s="956"/>
      <c r="AD117" s="956"/>
      <c r="AE117" s="957"/>
      <c r="AF117" s="958">
        <v>874907</v>
      </c>
      <c r="AG117" s="956"/>
      <c r="AH117" s="956"/>
      <c r="AI117" s="956"/>
      <c r="AJ117" s="957"/>
      <c r="AK117" s="958">
        <v>910943</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134</v>
      </c>
      <c r="BR117" s="861"/>
      <c r="BS117" s="861"/>
      <c r="BT117" s="861"/>
      <c r="BU117" s="861"/>
      <c r="BV117" s="861" t="s">
        <v>435</v>
      </c>
      <c r="BW117" s="861"/>
      <c r="BX117" s="861"/>
      <c r="BY117" s="861"/>
      <c r="BZ117" s="861"/>
      <c r="CA117" s="861" t="s">
        <v>134</v>
      </c>
      <c r="CB117" s="861"/>
      <c r="CC117" s="861"/>
      <c r="CD117" s="861"/>
      <c r="CE117" s="861"/>
      <c r="CF117" s="922" t="s">
        <v>134</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134</v>
      </c>
      <c r="DH117" s="824"/>
      <c r="DI117" s="824"/>
      <c r="DJ117" s="824"/>
      <c r="DK117" s="825"/>
      <c r="DL117" s="826" t="s">
        <v>435</v>
      </c>
      <c r="DM117" s="824"/>
      <c r="DN117" s="824"/>
      <c r="DO117" s="824"/>
      <c r="DP117" s="825"/>
      <c r="DQ117" s="826" t="s">
        <v>134</v>
      </c>
      <c r="DR117" s="824"/>
      <c r="DS117" s="824"/>
      <c r="DT117" s="824"/>
      <c r="DU117" s="825"/>
      <c r="DV117" s="871" t="s">
        <v>435</v>
      </c>
      <c r="DW117" s="872"/>
      <c r="DX117" s="872"/>
      <c r="DY117" s="872"/>
      <c r="DZ117" s="873"/>
    </row>
    <row r="118" spans="1:130" s="247" customFormat="1" ht="26.25" customHeight="1" x14ac:dyDescent="0.2">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306</v>
      </c>
      <c r="AG118" s="949"/>
      <c r="AH118" s="949"/>
      <c r="AI118" s="949"/>
      <c r="AJ118" s="950"/>
      <c r="AK118" s="951" t="s">
        <v>305</v>
      </c>
      <c r="AL118" s="949"/>
      <c r="AM118" s="949"/>
      <c r="AN118" s="949"/>
      <c r="AO118" s="950"/>
      <c r="AP118" s="952" t="s">
        <v>429</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134</v>
      </c>
      <c r="BR118" s="892"/>
      <c r="BS118" s="892"/>
      <c r="BT118" s="892"/>
      <c r="BU118" s="892"/>
      <c r="BV118" s="892" t="s">
        <v>134</v>
      </c>
      <c r="BW118" s="892"/>
      <c r="BX118" s="892"/>
      <c r="BY118" s="892"/>
      <c r="BZ118" s="892"/>
      <c r="CA118" s="892" t="s">
        <v>134</v>
      </c>
      <c r="CB118" s="892"/>
      <c r="CC118" s="892"/>
      <c r="CD118" s="892"/>
      <c r="CE118" s="892"/>
      <c r="CF118" s="922" t="s">
        <v>134</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134</v>
      </c>
      <c r="DH118" s="824"/>
      <c r="DI118" s="824"/>
      <c r="DJ118" s="824"/>
      <c r="DK118" s="825"/>
      <c r="DL118" s="826" t="s">
        <v>390</v>
      </c>
      <c r="DM118" s="824"/>
      <c r="DN118" s="824"/>
      <c r="DO118" s="824"/>
      <c r="DP118" s="825"/>
      <c r="DQ118" s="826" t="s">
        <v>134</v>
      </c>
      <c r="DR118" s="824"/>
      <c r="DS118" s="824"/>
      <c r="DT118" s="824"/>
      <c r="DU118" s="825"/>
      <c r="DV118" s="871" t="s">
        <v>134</v>
      </c>
      <c r="DW118" s="872"/>
      <c r="DX118" s="872"/>
      <c r="DY118" s="872"/>
      <c r="DZ118" s="873"/>
    </row>
    <row r="119" spans="1:130" s="247" customFormat="1" ht="26.25" customHeight="1" x14ac:dyDescent="0.2">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134</v>
      </c>
      <c r="AB119" s="942"/>
      <c r="AC119" s="942"/>
      <c r="AD119" s="942"/>
      <c r="AE119" s="943"/>
      <c r="AF119" s="944" t="s">
        <v>134</v>
      </c>
      <c r="AG119" s="942"/>
      <c r="AH119" s="942"/>
      <c r="AI119" s="942"/>
      <c r="AJ119" s="943"/>
      <c r="AK119" s="944" t="s">
        <v>134</v>
      </c>
      <c r="AL119" s="942"/>
      <c r="AM119" s="942"/>
      <c r="AN119" s="942"/>
      <c r="AO119" s="943"/>
      <c r="AP119" s="945" t="s">
        <v>134</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461</v>
      </c>
      <c r="BP119" s="925"/>
      <c r="BQ119" s="929">
        <v>14270173</v>
      </c>
      <c r="BR119" s="892"/>
      <c r="BS119" s="892"/>
      <c r="BT119" s="892"/>
      <c r="BU119" s="892"/>
      <c r="BV119" s="892">
        <v>14766996</v>
      </c>
      <c r="BW119" s="892"/>
      <c r="BX119" s="892"/>
      <c r="BY119" s="892"/>
      <c r="BZ119" s="892"/>
      <c r="CA119" s="892">
        <v>16350925</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435</v>
      </c>
      <c r="DH119" s="807"/>
      <c r="DI119" s="807"/>
      <c r="DJ119" s="807"/>
      <c r="DK119" s="808"/>
      <c r="DL119" s="809" t="s">
        <v>435</v>
      </c>
      <c r="DM119" s="807"/>
      <c r="DN119" s="807"/>
      <c r="DO119" s="807"/>
      <c r="DP119" s="808"/>
      <c r="DQ119" s="809" t="s">
        <v>435</v>
      </c>
      <c r="DR119" s="807"/>
      <c r="DS119" s="807"/>
      <c r="DT119" s="807"/>
      <c r="DU119" s="808"/>
      <c r="DV119" s="895" t="s">
        <v>134</v>
      </c>
      <c r="DW119" s="896"/>
      <c r="DX119" s="896"/>
      <c r="DY119" s="896"/>
      <c r="DZ119" s="897"/>
    </row>
    <row r="120" spans="1:130" s="247" customFormat="1" ht="26.25" customHeight="1" x14ac:dyDescent="0.2">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435</v>
      </c>
      <c r="AB120" s="824"/>
      <c r="AC120" s="824"/>
      <c r="AD120" s="824"/>
      <c r="AE120" s="825"/>
      <c r="AF120" s="826" t="s">
        <v>435</v>
      </c>
      <c r="AG120" s="824"/>
      <c r="AH120" s="824"/>
      <c r="AI120" s="824"/>
      <c r="AJ120" s="825"/>
      <c r="AK120" s="826" t="s">
        <v>454</v>
      </c>
      <c r="AL120" s="824"/>
      <c r="AM120" s="824"/>
      <c r="AN120" s="824"/>
      <c r="AO120" s="825"/>
      <c r="AP120" s="871" t="s">
        <v>134</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5076147</v>
      </c>
      <c r="BR120" s="889"/>
      <c r="BS120" s="889"/>
      <c r="BT120" s="889"/>
      <c r="BU120" s="889"/>
      <c r="BV120" s="889">
        <v>6547492</v>
      </c>
      <c r="BW120" s="889"/>
      <c r="BX120" s="889"/>
      <c r="BY120" s="889"/>
      <c r="BZ120" s="889"/>
      <c r="CA120" s="889">
        <v>8061444</v>
      </c>
      <c r="CB120" s="889"/>
      <c r="CC120" s="889"/>
      <c r="CD120" s="889"/>
      <c r="CE120" s="889"/>
      <c r="CF120" s="913">
        <v>268</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2951979</v>
      </c>
      <c r="DH120" s="889"/>
      <c r="DI120" s="889"/>
      <c r="DJ120" s="889"/>
      <c r="DK120" s="889"/>
      <c r="DL120" s="889">
        <v>3072110</v>
      </c>
      <c r="DM120" s="889"/>
      <c r="DN120" s="889"/>
      <c r="DO120" s="889"/>
      <c r="DP120" s="889"/>
      <c r="DQ120" s="889">
        <v>3823964</v>
      </c>
      <c r="DR120" s="889"/>
      <c r="DS120" s="889"/>
      <c r="DT120" s="889"/>
      <c r="DU120" s="889"/>
      <c r="DV120" s="890">
        <v>127.1</v>
      </c>
      <c r="DW120" s="890"/>
      <c r="DX120" s="890"/>
      <c r="DY120" s="890"/>
      <c r="DZ120" s="891"/>
    </row>
    <row r="121" spans="1:130" s="247" customFormat="1" ht="26.25" customHeight="1" x14ac:dyDescent="0.2">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134</v>
      </c>
      <c r="AB121" s="824"/>
      <c r="AC121" s="824"/>
      <c r="AD121" s="824"/>
      <c r="AE121" s="825"/>
      <c r="AF121" s="826" t="s">
        <v>134</v>
      </c>
      <c r="AG121" s="824"/>
      <c r="AH121" s="824"/>
      <c r="AI121" s="824"/>
      <c r="AJ121" s="825"/>
      <c r="AK121" s="826" t="s">
        <v>435</v>
      </c>
      <c r="AL121" s="824"/>
      <c r="AM121" s="824"/>
      <c r="AN121" s="824"/>
      <c r="AO121" s="825"/>
      <c r="AP121" s="871" t="s">
        <v>435</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1109620</v>
      </c>
      <c r="BR121" s="861"/>
      <c r="BS121" s="861"/>
      <c r="BT121" s="861"/>
      <c r="BU121" s="861"/>
      <c r="BV121" s="861">
        <v>1121217</v>
      </c>
      <c r="BW121" s="861"/>
      <c r="BX121" s="861"/>
      <c r="BY121" s="861"/>
      <c r="BZ121" s="861"/>
      <c r="CA121" s="861">
        <v>1105704</v>
      </c>
      <c r="CB121" s="861"/>
      <c r="CC121" s="861"/>
      <c r="CD121" s="861"/>
      <c r="CE121" s="861"/>
      <c r="CF121" s="922">
        <v>36.799999999999997</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60">
        <v>1118727</v>
      </c>
      <c r="DH121" s="861"/>
      <c r="DI121" s="861"/>
      <c r="DJ121" s="861"/>
      <c r="DK121" s="861"/>
      <c r="DL121" s="861">
        <v>1072268</v>
      </c>
      <c r="DM121" s="861"/>
      <c r="DN121" s="861"/>
      <c r="DO121" s="861"/>
      <c r="DP121" s="861"/>
      <c r="DQ121" s="861">
        <v>1032517</v>
      </c>
      <c r="DR121" s="861"/>
      <c r="DS121" s="861"/>
      <c r="DT121" s="861"/>
      <c r="DU121" s="861"/>
      <c r="DV121" s="838">
        <v>34.299999999999997</v>
      </c>
      <c r="DW121" s="838"/>
      <c r="DX121" s="838"/>
      <c r="DY121" s="838"/>
      <c r="DZ121" s="839"/>
    </row>
    <row r="122" spans="1:130" s="247" customFormat="1" ht="26.25" customHeight="1" x14ac:dyDescent="0.2">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134</v>
      </c>
      <c r="AB122" s="824"/>
      <c r="AC122" s="824"/>
      <c r="AD122" s="824"/>
      <c r="AE122" s="825"/>
      <c r="AF122" s="826" t="s">
        <v>134</v>
      </c>
      <c r="AG122" s="824"/>
      <c r="AH122" s="824"/>
      <c r="AI122" s="824"/>
      <c r="AJ122" s="825"/>
      <c r="AK122" s="826" t="s">
        <v>134</v>
      </c>
      <c r="AL122" s="824"/>
      <c r="AM122" s="824"/>
      <c r="AN122" s="824"/>
      <c r="AO122" s="825"/>
      <c r="AP122" s="871" t="s">
        <v>435</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7823368</v>
      </c>
      <c r="BR122" s="892"/>
      <c r="BS122" s="892"/>
      <c r="BT122" s="892"/>
      <c r="BU122" s="892"/>
      <c r="BV122" s="892">
        <v>8232895</v>
      </c>
      <c r="BW122" s="892"/>
      <c r="BX122" s="892"/>
      <c r="BY122" s="892"/>
      <c r="BZ122" s="892"/>
      <c r="CA122" s="892">
        <v>9151195</v>
      </c>
      <c r="CB122" s="892"/>
      <c r="CC122" s="892"/>
      <c r="CD122" s="892"/>
      <c r="CE122" s="892"/>
      <c r="CF122" s="893">
        <v>304.3</v>
      </c>
      <c r="CG122" s="894"/>
      <c r="CH122" s="894"/>
      <c r="CI122" s="894"/>
      <c r="CJ122" s="894"/>
      <c r="CK122" s="916"/>
      <c r="CL122" s="902"/>
      <c r="CM122" s="902"/>
      <c r="CN122" s="902"/>
      <c r="CO122" s="903"/>
      <c r="CP122" s="882" t="s">
        <v>404</v>
      </c>
      <c r="CQ122" s="883"/>
      <c r="CR122" s="883"/>
      <c r="CS122" s="883"/>
      <c r="CT122" s="883"/>
      <c r="CU122" s="883"/>
      <c r="CV122" s="883"/>
      <c r="CW122" s="883"/>
      <c r="CX122" s="883"/>
      <c r="CY122" s="883"/>
      <c r="CZ122" s="883"/>
      <c r="DA122" s="883"/>
      <c r="DB122" s="883"/>
      <c r="DC122" s="883"/>
      <c r="DD122" s="883"/>
      <c r="DE122" s="883"/>
      <c r="DF122" s="884"/>
      <c r="DG122" s="860" t="s">
        <v>435</v>
      </c>
      <c r="DH122" s="861"/>
      <c r="DI122" s="861"/>
      <c r="DJ122" s="861"/>
      <c r="DK122" s="861"/>
      <c r="DL122" s="861" t="s">
        <v>435</v>
      </c>
      <c r="DM122" s="861"/>
      <c r="DN122" s="861"/>
      <c r="DO122" s="861"/>
      <c r="DP122" s="861"/>
      <c r="DQ122" s="861" t="s">
        <v>435</v>
      </c>
      <c r="DR122" s="861"/>
      <c r="DS122" s="861"/>
      <c r="DT122" s="861"/>
      <c r="DU122" s="861"/>
      <c r="DV122" s="838" t="s">
        <v>435</v>
      </c>
      <c r="DW122" s="838"/>
      <c r="DX122" s="838"/>
      <c r="DY122" s="838"/>
      <c r="DZ122" s="839"/>
    </row>
    <row r="123" spans="1:130" s="247" customFormat="1" ht="26.25" customHeight="1" x14ac:dyDescent="0.2">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134</v>
      </c>
      <c r="AB123" s="824"/>
      <c r="AC123" s="824"/>
      <c r="AD123" s="824"/>
      <c r="AE123" s="825"/>
      <c r="AF123" s="826" t="s">
        <v>435</v>
      </c>
      <c r="AG123" s="824"/>
      <c r="AH123" s="824"/>
      <c r="AI123" s="824"/>
      <c r="AJ123" s="825"/>
      <c r="AK123" s="826" t="s">
        <v>134</v>
      </c>
      <c r="AL123" s="824"/>
      <c r="AM123" s="824"/>
      <c r="AN123" s="824"/>
      <c r="AO123" s="825"/>
      <c r="AP123" s="871" t="s">
        <v>435</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471</v>
      </c>
      <c r="BP123" s="925"/>
      <c r="BQ123" s="879">
        <v>14009135</v>
      </c>
      <c r="BR123" s="880"/>
      <c r="BS123" s="880"/>
      <c r="BT123" s="880"/>
      <c r="BU123" s="880"/>
      <c r="BV123" s="880">
        <v>15901604</v>
      </c>
      <c r="BW123" s="880"/>
      <c r="BX123" s="880"/>
      <c r="BY123" s="880"/>
      <c r="BZ123" s="880"/>
      <c r="CA123" s="880">
        <v>18318343</v>
      </c>
      <c r="CB123" s="880"/>
      <c r="CC123" s="880"/>
      <c r="CD123" s="880"/>
      <c r="CE123" s="880"/>
      <c r="CF123" s="790"/>
      <c r="CG123" s="791"/>
      <c r="CH123" s="791"/>
      <c r="CI123" s="791"/>
      <c r="CJ123" s="881"/>
      <c r="CK123" s="916"/>
      <c r="CL123" s="902"/>
      <c r="CM123" s="902"/>
      <c r="CN123" s="902"/>
      <c r="CO123" s="903"/>
      <c r="CP123" s="882" t="s">
        <v>472</v>
      </c>
      <c r="CQ123" s="883"/>
      <c r="CR123" s="883"/>
      <c r="CS123" s="883"/>
      <c r="CT123" s="883"/>
      <c r="CU123" s="883"/>
      <c r="CV123" s="883"/>
      <c r="CW123" s="883"/>
      <c r="CX123" s="883"/>
      <c r="CY123" s="883"/>
      <c r="CZ123" s="883"/>
      <c r="DA123" s="883"/>
      <c r="DB123" s="883"/>
      <c r="DC123" s="883"/>
      <c r="DD123" s="883"/>
      <c r="DE123" s="883"/>
      <c r="DF123" s="884"/>
      <c r="DG123" s="823" t="s">
        <v>390</v>
      </c>
      <c r="DH123" s="824"/>
      <c r="DI123" s="824"/>
      <c r="DJ123" s="824"/>
      <c r="DK123" s="825"/>
      <c r="DL123" s="826" t="s">
        <v>454</v>
      </c>
      <c r="DM123" s="824"/>
      <c r="DN123" s="824"/>
      <c r="DO123" s="824"/>
      <c r="DP123" s="825"/>
      <c r="DQ123" s="826" t="s">
        <v>390</v>
      </c>
      <c r="DR123" s="824"/>
      <c r="DS123" s="824"/>
      <c r="DT123" s="824"/>
      <c r="DU123" s="825"/>
      <c r="DV123" s="871" t="s">
        <v>390</v>
      </c>
      <c r="DW123" s="872"/>
      <c r="DX123" s="872"/>
      <c r="DY123" s="872"/>
      <c r="DZ123" s="873"/>
    </row>
    <row r="124" spans="1:130" s="247" customFormat="1" ht="26.25" customHeight="1" thickBot="1" x14ac:dyDescent="0.25">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134</v>
      </c>
      <c r="AB124" s="824"/>
      <c r="AC124" s="824"/>
      <c r="AD124" s="824"/>
      <c r="AE124" s="825"/>
      <c r="AF124" s="826" t="s">
        <v>390</v>
      </c>
      <c r="AG124" s="824"/>
      <c r="AH124" s="824"/>
      <c r="AI124" s="824"/>
      <c r="AJ124" s="825"/>
      <c r="AK124" s="826" t="s">
        <v>390</v>
      </c>
      <c r="AL124" s="824"/>
      <c r="AM124" s="824"/>
      <c r="AN124" s="824"/>
      <c r="AO124" s="825"/>
      <c r="AP124" s="871" t="s">
        <v>134</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8.5</v>
      </c>
      <c r="BR124" s="878"/>
      <c r="BS124" s="878"/>
      <c r="BT124" s="878"/>
      <c r="BU124" s="878"/>
      <c r="BV124" s="878" t="s">
        <v>390</v>
      </c>
      <c r="BW124" s="878"/>
      <c r="BX124" s="878"/>
      <c r="BY124" s="878"/>
      <c r="BZ124" s="878"/>
      <c r="CA124" s="878" t="s">
        <v>390</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454</v>
      </c>
      <c r="DH124" s="807"/>
      <c r="DI124" s="807"/>
      <c r="DJ124" s="807"/>
      <c r="DK124" s="808"/>
      <c r="DL124" s="809" t="s">
        <v>454</v>
      </c>
      <c r="DM124" s="807"/>
      <c r="DN124" s="807"/>
      <c r="DO124" s="807"/>
      <c r="DP124" s="808"/>
      <c r="DQ124" s="809" t="s">
        <v>454</v>
      </c>
      <c r="DR124" s="807"/>
      <c r="DS124" s="807"/>
      <c r="DT124" s="807"/>
      <c r="DU124" s="808"/>
      <c r="DV124" s="895" t="s">
        <v>454</v>
      </c>
      <c r="DW124" s="896"/>
      <c r="DX124" s="896"/>
      <c r="DY124" s="896"/>
      <c r="DZ124" s="897"/>
    </row>
    <row r="125" spans="1:130" s="247" customFormat="1" ht="26.25" customHeight="1" x14ac:dyDescent="0.2">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454</v>
      </c>
      <c r="AB125" s="824"/>
      <c r="AC125" s="824"/>
      <c r="AD125" s="824"/>
      <c r="AE125" s="825"/>
      <c r="AF125" s="826" t="s">
        <v>454</v>
      </c>
      <c r="AG125" s="824"/>
      <c r="AH125" s="824"/>
      <c r="AI125" s="824"/>
      <c r="AJ125" s="825"/>
      <c r="AK125" s="826" t="s">
        <v>454</v>
      </c>
      <c r="AL125" s="824"/>
      <c r="AM125" s="824"/>
      <c r="AN125" s="824"/>
      <c r="AO125" s="825"/>
      <c r="AP125" s="871" t="s">
        <v>454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454</v>
      </c>
      <c r="DH125" s="889"/>
      <c r="DI125" s="889"/>
      <c r="DJ125" s="889"/>
      <c r="DK125" s="889"/>
      <c r="DL125" s="889" t="s">
        <v>134</v>
      </c>
      <c r="DM125" s="889"/>
      <c r="DN125" s="889"/>
      <c r="DO125" s="889"/>
      <c r="DP125" s="889"/>
      <c r="DQ125" s="889" t="s">
        <v>454</v>
      </c>
      <c r="DR125" s="889"/>
      <c r="DS125" s="889"/>
      <c r="DT125" s="889"/>
      <c r="DU125" s="889"/>
      <c r="DV125" s="890" t="s">
        <v>454</v>
      </c>
      <c r="DW125" s="890"/>
      <c r="DX125" s="890"/>
      <c r="DY125" s="890"/>
      <c r="DZ125" s="891"/>
    </row>
    <row r="126" spans="1:130" s="247" customFormat="1" ht="26.25" customHeight="1" thickBot="1" x14ac:dyDescent="0.25">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454</v>
      </c>
      <c r="AB126" s="824"/>
      <c r="AC126" s="824"/>
      <c r="AD126" s="824"/>
      <c r="AE126" s="825"/>
      <c r="AF126" s="826" t="s">
        <v>454</v>
      </c>
      <c r="AG126" s="824"/>
      <c r="AH126" s="824"/>
      <c r="AI126" s="824"/>
      <c r="AJ126" s="825"/>
      <c r="AK126" s="826" t="s">
        <v>454</v>
      </c>
      <c r="AL126" s="824"/>
      <c r="AM126" s="824"/>
      <c r="AN126" s="824"/>
      <c r="AO126" s="825"/>
      <c r="AP126" s="871" t="s">
        <v>454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454</v>
      </c>
      <c r="DH126" s="861"/>
      <c r="DI126" s="861"/>
      <c r="DJ126" s="861"/>
      <c r="DK126" s="861"/>
      <c r="DL126" s="861" t="s">
        <v>454</v>
      </c>
      <c r="DM126" s="861"/>
      <c r="DN126" s="861"/>
      <c r="DO126" s="861"/>
      <c r="DP126" s="861"/>
      <c r="DQ126" s="861" t="s">
        <v>454</v>
      </c>
      <c r="DR126" s="861"/>
      <c r="DS126" s="861"/>
      <c r="DT126" s="861"/>
      <c r="DU126" s="861"/>
      <c r="DV126" s="838" t="s">
        <v>454</v>
      </c>
      <c r="DW126" s="838"/>
      <c r="DX126" s="838"/>
      <c r="DY126" s="838"/>
      <c r="DZ126" s="839"/>
    </row>
    <row r="127" spans="1:130" s="247" customFormat="1" ht="26.25" customHeight="1" x14ac:dyDescent="0.2">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10486</v>
      </c>
      <c r="AB127" s="824"/>
      <c r="AC127" s="824"/>
      <c r="AD127" s="824"/>
      <c r="AE127" s="825"/>
      <c r="AF127" s="826">
        <v>14108</v>
      </c>
      <c r="AG127" s="824"/>
      <c r="AH127" s="824"/>
      <c r="AI127" s="824"/>
      <c r="AJ127" s="825"/>
      <c r="AK127" s="826">
        <v>13602</v>
      </c>
      <c r="AL127" s="824"/>
      <c r="AM127" s="824"/>
      <c r="AN127" s="824"/>
      <c r="AO127" s="825"/>
      <c r="AP127" s="871">
        <v>0.5</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454</v>
      </c>
      <c r="DH127" s="861"/>
      <c r="DI127" s="861"/>
      <c r="DJ127" s="861"/>
      <c r="DK127" s="861"/>
      <c r="DL127" s="861" t="s">
        <v>454</v>
      </c>
      <c r="DM127" s="861"/>
      <c r="DN127" s="861"/>
      <c r="DO127" s="861"/>
      <c r="DP127" s="861"/>
      <c r="DQ127" s="861" t="s">
        <v>454</v>
      </c>
      <c r="DR127" s="861"/>
      <c r="DS127" s="861"/>
      <c r="DT127" s="861"/>
      <c r="DU127" s="861"/>
      <c r="DV127" s="838" t="s">
        <v>454</v>
      </c>
      <c r="DW127" s="838"/>
      <c r="DX127" s="838"/>
      <c r="DY127" s="838"/>
      <c r="DZ127" s="839"/>
    </row>
    <row r="128" spans="1:130" s="247" customFormat="1" ht="26.25" customHeight="1" thickBot="1" x14ac:dyDescent="0.25">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77588</v>
      </c>
      <c r="AB128" s="845"/>
      <c r="AC128" s="845"/>
      <c r="AD128" s="845"/>
      <c r="AE128" s="846"/>
      <c r="AF128" s="847">
        <v>85242</v>
      </c>
      <c r="AG128" s="845"/>
      <c r="AH128" s="845"/>
      <c r="AI128" s="845"/>
      <c r="AJ128" s="846"/>
      <c r="AK128" s="847">
        <v>76284</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134</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488</v>
      </c>
      <c r="DH128" s="835"/>
      <c r="DI128" s="835"/>
      <c r="DJ128" s="835"/>
      <c r="DK128" s="835"/>
      <c r="DL128" s="835" t="s">
        <v>134</v>
      </c>
      <c r="DM128" s="835"/>
      <c r="DN128" s="835"/>
      <c r="DO128" s="835"/>
      <c r="DP128" s="835"/>
      <c r="DQ128" s="835" t="s">
        <v>134</v>
      </c>
      <c r="DR128" s="835"/>
      <c r="DS128" s="835"/>
      <c r="DT128" s="835"/>
      <c r="DU128" s="835"/>
      <c r="DV128" s="836" t="s">
        <v>134</v>
      </c>
      <c r="DW128" s="836"/>
      <c r="DX128" s="836"/>
      <c r="DY128" s="836"/>
      <c r="DZ128" s="837"/>
    </row>
    <row r="129" spans="1:131" s="247" customFormat="1" ht="26.25" customHeight="1" x14ac:dyDescent="0.2">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3546912</v>
      </c>
      <c r="AB129" s="824"/>
      <c r="AC129" s="824"/>
      <c r="AD129" s="824"/>
      <c r="AE129" s="825"/>
      <c r="AF129" s="826">
        <v>3474482</v>
      </c>
      <c r="AG129" s="824"/>
      <c r="AH129" s="824"/>
      <c r="AI129" s="824"/>
      <c r="AJ129" s="825"/>
      <c r="AK129" s="826">
        <v>3540092</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134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481235</v>
      </c>
      <c r="AB130" s="824"/>
      <c r="AC130" s="824"/>
      <c r="AD130" s="824"/>
      <c r="AE130" s="825"/>
      <c r="AF130" s="826">
        <v>506952</v>
      </c>
      <c r="AG130" s="824"/>
      <c r="AH130" s="824"/>
      <c r="AI130" s="824"/>
      <c r="AJ130" s="825"/>
      <c r="AK130" s="826">
        <v>532494</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10.199999999999999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3065677</v>
      </c>
      <c r="AB131" s="807"/>
      <c r="AC131" s="807"/>
      <c r="AD131" s="807"/>
      <c r="AE131" s="808"/>
      <c r="AF131" s="809">
        <v>2967530</v>
      </c>
      <c r="AG131" s="807"/>
      <c r="AH131" s="807"/>
      <c r="AI131" s="807"/>
      <c r="AJ131" s="808"/>
      <c r="AK131" s="809">
        <v>3007598</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t="s">
        <v>134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11.23774618</v>
      </c>
      <c r="AB132" s="787"/>
      <c r="AC132" s="787"/>
      <c r="AD132" s="787"/>
      <c r="AE132" s="788"/>
      <c r="AF132" s="789">
        <v>9.5268792560000009</v>
      </c>
      <c r="AG132" s="787"/>
      <c r="AH132" s="787"/>
      <c r="AI132" s="787"/>
      <c r="AJ132" s="788"/>
      <c r="AK132" s="789">
        <v>10.04672167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11.3</v>
      </c>
      <c r="AB133" s="766"/>
      <c r="AC133" s="766"/>
      <c r="AD133" s="766"/>
      <c r="AE133" s="767"/>
      <c r="AF133" s="765">
        <v>10.199999999999999</v>
      </c>
      <c r="AG133" s="766"/>
      <c r="AH133" s="766"/>
      <c r="AI133" s="766"/>
      <c r="AJ133" s="767"/>
      <c r="AK133" s="765">
        <v>10.199999999999999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9N+3rq4Yg2C/++Da5FX2/WWTH34KrMbZewg1RDrCaKtTFQGKVQirs39kI9NUafEtRYleIPJcq0y1sROMfITIow==" saltValue="nWShGhnAFmVl1fwRUvgJ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132"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x6N7gxym3v+MsfKjL0TPbS3tv6NWYvQGdMvuzeZ75liuP9cKXGwms6+4M1UYbzm9iBJpW/KjSrUOly3Pc4ZYpw==" saltValue="jCgPJWoFF6iPvhAI/3SV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8D9Kxo6/b2BjIxegE1d/OseGIF90H9FyTrJDwC13Q+VoZJx1AtceBFoYjWgIJpK4GNJ3w7KqVP1vKhXwtsgUw==" saltValue="/Ksu32GDZDboE7aP6p0q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election activeCell="AO13" sqref="AO13"/>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1039071</v>
      </c>
      <c r="AP9" s="313">
        <v>230905</v>
      </c>
      <c r="AQ9" s="314">
        <v>198046</v>
      </c>
      <c r="AR9" s="315">
        <v>16.600000000000001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253769</v>
      </c>
      <c r="AP10" s="316">
        <v>56393</v>
      </c>
      <c r="AQ10" s="317">
        <v>23470</v>
      </c>
      <c r="AR10" s="318">
        <v>140.30000000000001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235718</v>
      </c>
      <c r="AP11" s="316">
        <v>52382</v>
      </c>
      <c r="AQ11" s="317">
        <v>31217</v>
      </c>
      <c r="AR11" s="318">
        <v>67.8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t="s">
        <v>511</v>
      </c>
      <c r="AP12" s="316" t="s">
        <v>511</v>
      </c>
      <c r="AQ12" s="317">
        <v>3147</v>
      </c>
      <c r="AR12" s="318" t="s">
        <v>511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511</v>
      </c>
      <c r="AP13" s="316" t="s">
        <v>511</v>
      </c>
      <c r="AQ13" s="317" t="s">
        <v>511</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513</v>
      </c>
      <c r="AL14" s="1193"/>
      <c r="AM14" s="1193"/>
      <c r="AN14" s="1194"/>
      <c r="AO14" s="316">
        <v>206</v>
      </c>
      <c r="AP14" s="316">
        <v>46</v>
      </c>
      <c r="AQ14" s="317">
        <v>10757</v>
      </c>
      <c r="AR14" s="318">
        <v>-99.6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514</v>
      </c>
      <c r="AL15" s="1193"/>
      <c r="AM15" s="1193"/>
      <c r="AN15" s="1194"/>
      <c r="AO15" s="316">
        <v>17913</v>
      </c>
      <c r="AP15" s="316">
        <v>3981</v>
      </c>
      <c r="AQ15" s="317">
        <v>4810</v>
      </c>
      <c r="AR15" s="318">
        <v>-17.2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515</v>
      </c>
      <c r="AL16" s="1196"/>
      <c r="AM16" s="1196"/>
      <c r="AN16" s="1197"/>
      <c r="AO16" s="316">
        <v>-106739</v>
      </c>
      <c r="AP16" s="316">
        <v>-23720</v>
      </c>
      <c r="AQ16" s="317">
        <v>-18847</v>
      </c>
      <c r="AR16" s="318">
        <v>25.9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1439938</v>
      </c>
      <c r="AP17" s="316">
        <v>319986</v>
      </c>
      <c r="AQ17" s="317">
        <v>252599</v>
      </c>
      <c r="AR17" s="318">
        <v>26.7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520</v>
      </c>
      <c r="AL21" s="1190"/>
      <c r="AM21" s="1190"/>
      <c r="AN21" s="1191"/>
      <c r="AO21" s="328">
        <v>25.78</v>
      </c>
      <c r="AP21" s="329">
        <v>22.36</v>
      </c>
      <c r="AQ21" s="330">
        <v>3.42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521</v>
      </c>
      <c r="AL22" s="1190"/>
      <c r="AM22" s="1190"/>
      <c r="AN22" s="1191"/>
      <c r="AO22" s="333">
        <v>98.7</v>
      </c>
      <c r="AP22" s="334">
        <v>95.6</v>
      </c>
      <c r="AQ22" s="335">
        <v>3.1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525</v>
      </c>
      <c r="AL32" s="1181"/>
      <c r="AM32" s="1181"/>
      <c r="AN32" s="1182"/>
      <c r="AO32" s="343">
        <v>685328</v>
      </c>
      <c r="AP32" s="343">
        <v>152295</v>
      </c>
      <c r="AQ32" s="344">
        <v>139617</v>
      </c>
      <c r="AR32" s="345">
        <v>9.1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526</v>
      </c>
      <c r="AL33" s="1181"/>
      <c r="AM33" s="1181"/>
      <c r="AN33" s="1182"/>
      <c r="AO33" s="343" t="s">
        <v>511</v>
      </c>
      <c r="AP33" s="343" t="s">
        <v>511</v>
      </c>
      <c r="AQ33" s="344" t="s">
        <v>511</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527</v>
      </c>
      <c r="AL34" s="1181"/>
      <c r="AM34" s="1181"/>
      <c r="AN34" s="1182"/>
      <c r="AO34" s="343" t="s">
        <v>511</v>
      </c>
      <c r="AP34" s="343" t="s">
        <v>511</v>
      </c>
      <c r="AQ34" s="344">
        <v>5</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528</v>
      </c>
      <c r="AL35" s="1181"/>
      <c r="AM35" s="1181"/>
      <c r="AN35" s="1182"/>
      <c r="AO35" s="343">
        <v>177156</v>
      </c>
      <c r="AP35" s="343">
        <v>39368</v>
      </c>
      <c r="AQ35" s="344">
        <v>32699</v>
      </c>
      <c r="AR35" s="345">
        <v>20.399999999999999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529</v>
      </c>
      <c r="AL36" s="1181"/>
      <c r="AM36" s="1181"/>
      <c r="AN36" s="1182"/>
      <c r="AO36" s="343">
        <v>34830</v>
      </c>
      <c r="AP36" s="343">
        <v>7740</v>
      </c>
      <c r="AQ36" s="344">
        <v>4068</v>
      </c>
      <c r="AR36" s="345">
        <v>90.3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530</v>
      </c>
      <c r="AL37" s="1181"/>
      <c r="AM37" s="1181"/>
      <c r="AN37" s="1182"/>
      <c r="AO37" s="343">
        <v>13602</v>
      </c>
      <c r="AP37" s="343">
        <v>3023</v>
      </c>
      <c r="AQ37" s="344">
        <v>1263</v>
      </c>
      <c r="AR37" s="345">
        <v>139.4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531</v>
      </c>
      <c r="AL38" s="1184"/>
      <c r="AM38" s="1184"/>
      <c r="AN38" s="1185"/>
      <c r="AO38" s="346">
        <v>27</v>
      </c>
      <c r="AP38" s="346">
        <v>6</v>
      </c>
      <c r="AQ38" s="347">
        <v>23</v>
      </c>
      <c r="AR38" s="335">
        <v>-73.900000000000006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-76284</v>
      </c>
      <c r="AP39" s="343">
        <v>-16952</v>
      </c>
      <c r="AQ39" s="344">
        <v>-8148</v>
      </c>
      <c r="AR39" s="345">
        <v>108.1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-532494</v>
      </c>
      <c r="AP40" s="343">
        <v>-118332</v>
      </c>
      <c r="AQ40" s="344">
        <v>-124721</v>
      </c>
      <c r="AR40" s="345">
        <v>-5.0999999999999996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302165</v>
      </c>
      <c r="AP41" s="343">
        <v>67148</v>
      </c>
      <c r="AQ41" s="344">
        <v>44807</v>
      </c>
      <c r="AR41" s="345">
        <v>49.9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1924243</v>
      </c>
      <c r="AN51" s="365">
        <v>409501</v>
      </c>
      <c r="AO51" s="366">
        <v>17.8</v>
      </c>
      <c r="AP51" s="367">
        <v>280458</v>
      </c>
      <c r="AQ51" s="368">
        <v>-15.8</v>
      </c>
      <c r="AR51" s="369">
        <v>33.6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926185</v>
      </c>
      <c r="AN52" s="373">
        <v>197103</v>
      </c>
      <c r="AO52" s="374">
        <v>19.8</v>
      </c>
      <c r="AP52" s="375">
        <v>127286</v>
      </c>
      <c r="AQ52" s="376">
        <v>0.4</v>
      </c>
      <c r="AR52" s="377">
        <v>19.399999999999999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1331302</v>
      </c>
      <c r="AN53" s="365">
        <v>284831</v>
      </c>
      <c r="AO53" s="366">
        <v>-30.4</v>
      </c>
      <c r="AP53" s="367">
        <v>291945</v>
      </c>
      <c r="AQ53" s="368">
        <v>4.0999999999999996</v>
      </c>
      <c r="AR53" s="369">
        <v>-34.5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648371</v>
      </c>
      <c r="AN54" s="373">
        <v>138719</v>
      </c>
      <c r="AO54" s="374">
        <v>-29.6</v>
      </c>
      <c r="AP54" s="375">
        <v>127651</v>
      </c>
      <c r="AQ54" s="376">
        <v>0.3</v>
      </c>
      <c r="AR54" s="377">
        <v>-29.9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1819717</v>
      </c>
      <c r="AN55" s="365">
        <v>390413</v>
      </c>
      <c r="AO55" s="366">
        <v>37.1</v>
      </c>
      <c r="AP55" s="367">
        <v>291173</v>
      </c>
      <c r="AQ55" s="368">
        <v>-0.3</v>
      </c>
      <c r="AR55" s="369">
        <v>37.4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911545</v>
      </c>
      <c r="AN56" s="373">
        <v>195569</v>
      </c>
      <c r="AO56" s="374">
        <v>41</v>
      </c>
      <c r="AP56" s="375">
        <v>119071</v>
      </c>
      <c r="AQ56" s="376">
        <v>-6.7</v>
      </c>
      <c r="AR56" s="377">
        <v>47.7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1115607</v>
      </c>
      <c r="AN57" s="365">
        <v>242734</v>
      </c>
      <c r="AO57" s="366">
        <v>-37.799999999999997</v>
      </c>
      <c r="AP57" s="367">
        <v>271581</v>
      </c>
      <c r="AQ57" s="368">
        <v>-6.7</v>
      </c>
      <c r="AR57" s="369">
        <v>-31.1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395536</v>
      </c>
      <c r="AN58" s="373">
        <v>86061</v>
      </c>
      <c r="AO58" s="374">
        <v>-56</v>
      </c>
      <c r="AP58" s="375">
        <v>117844</v>
      </c>
      <c r="AQ58" s="376">
        <v>-1</v>
      </c>
      <c r="AR58" s="377">
        <v>-55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934998</v>
      </c>
      <c r="AN59" s="365">
        <v>207777</v>
      </c>
      <c r="AO59" s="366">
        <v>-14.4</v>
      </c>
      <c r="AP59" s="367">
        <v>268375</v>
      </c>
      <c r="AQ59" s="368">
        <v>-1.2</v>
      </c>
      <c r="AR59" s="369">
        <v>-13.2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268649</v>
      </c>
      <c r="AN60" s="373">
        <v>59700</v>
      </c>
      <c r="AO60" s="374">
        <v>-30.6</v>
      </c>
      <c r="AP60" s="375">
        <v>119602</v>
      </c>
      <c r="AQ60" s="376">
        <v>1.5</v>
      </c>
      <c r="AR60" s="377">
        <v>-32.1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1425173</v>
      </c>
      <c r="AN61" s="380">
        <v>307051</v>
      </c>
      <c r="AO61" s="381">
        <v>-5.5</v>
      </c>
      <c r="AP61" s="382">
        <v>280706</v>
      </c>
      <c r="AQ61" s="383">
        <v>-4</v>
      </c>
      <c r="AR61" s="369">
        <v>-1.5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630057</v>
      </c>
      <c r="AN62" s="373">
        <v>135430</v>
      </c>
      <c r="AO62" s="374">
        <v>-11.1</v>
      </c>
      <c r="AP62" s="375">
        <v>122291</v>
      </c>
      <c r="AQ62" s="376">
        <v>-1.1000000000000001</v>
      </c>
      <c r="AR62" s="377">
        <v>-10</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7WXOeo2VujhnKOQcaT0t1CR3quS812hPyBo65Ri4J9WKFywftfj/2ZMAji71860vCe6MiqnDPm/Bvq4M6Y0Vow==" saltValue="me/mS5IrsYZpDspWr6cQ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C109" sqref="C109"/>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IgYuEmVP+mAhuFLP1DW0sEk9YnoESw/PdzJPSsHmUeXdbzMavL5FAo+6+T8LlXL0Y/aEYkDhOTaCZ2FdqygQaw==" saltValue="ElrgAkfcHu1aT6lE/xzi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BJ58" sqref="BJ58"/>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xlLiNnKNZhWjPG9xP8K0eNqviY6br7M+9jPlR//hjHWoI0R7OJKX7rb1aa6FSfaBeV/GGf6gCiAfeqVKKxYZ8Q==" saltValue="b7mPqz7kzLqghsbX88aZ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1" zoomScale="60" zoomScaleNormal="60" zoomScaleSheetLayoutView="100" workbookViewId="0">
      <selection activeCell="J49" sqref="J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98" t="s">
        <v>3</v>
      </c>
      <c r="D47" s="1198"/>
      <c r="E47" s="1199"/>
      <c r="F47" s="11">
        <v>37.369999999999997</v>
      </c>
      <c r="G47" s="12">
        <v>37.43</v>
      </c>
      <c r="H47" s="12">
        <v>23.16</v>
      </c>
      <c r="I47" s="12">
        <v>28.78</v>
      </c>
      <c r="J47" s="13">
        <v>28.16</v>
      </c>
    </row>
    <row r="48" spans="2:10" ht="57.75" customHeight="1" x14ac:dyDescent="0.2">
      <c r="B48" s="14"/>
      <c r="C48" s="1200" t="s">
        <v>4</v>
      </c>
      <c r="D48" s="1200"/>
      <c r="E48" s="1201"/>
      <c r="F48" s="15">
        <v>2.69</v>
      </c>
      <c r="G48" s="16">
        <v>5.51</v>
      </c>
      <c r="H48" s="16">
        <v>5.0999999999999996</v>
      </c>
      <c r="I48" s="16">
        <v>56.75</v>
      </c>
      <c r="J48" s="17">
        <v>44.91</v>
      </c>
    </row>
    <row r="49" spans="2:10" ht="57.75" customHeight="1" thickBot="1" x14ac:dyDescent="0.25">
      <c r="B49" s="18"/>
      <c r="C49" s="1202" t="s">
        <v>5</v>
      </c>
      <c r="D49" s="1202"/>
      <c r="E49" s="1203"/>
      <c r="F49" s="19" t="s">
        <v>558</v>
      </c>
      <c r="G49" s="20">
        <v>1.29</v>
      </c>
      <c r="H49" s="20" t="s">
        <v>559</v>
      </c>
      <c r="I49" s="20">
        <v>56.68</v>
      </c>
      <c r="J49" s="21" t="s">
        <v>560</v>
      </c>
    </row>
    <row r="50" spans="2:10" ht="13.5" customHeight="1" x14ac:dyDescent="0.2"/>
  </sheetData>
  <sheetProtection algorithmName="SHA-512" hashValue="KSo+E5tOfcrxp0CaTWoUmIcm2vmsYoGHCp36cBTVNeFvGanLfNclUBofYpwFguMNozwWRIMre9xni23RCMHdew==" saltValue="vZ8tBgIQsX+viigtUmus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2021-03-22T08:27:56Z</cp:lastPrinted>
  <dcterms:created xsi:type="dcterms:W3CDTF">2021-02-05T00:48:46Z</dcterms:created>
  <dcterms:modified xsi:type="dcterms:W3CDTF">2021-09-21T01:51:26Z</dcterms:modified>
  <cp:category/>
</cp:coreProperties>
</file>