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SVNasInfo.atsuma.local\役場\001_総務課（新）\01_財政グループ\01_財政グループ\05_決算関係\800_財政状況資料集（春・秋報告）\R4財政状況資料集\R7.2.10〆_令和４年度財政状況資料集（２回目）\02_提出（分析欄記入）\"/>
    </mc:Choice>
  </mc:AlternateContent>
  <xr:revisionPtr revIDLastSave="0" documentId="13_ncr:1_{DE921646-9954-45B9-B32A-8DE0B7BB461F}" xr6:coauthVersionLast="47" xr6:coauthVersionMax="47" xr10:uidLastSave="{00000000-0000-0000-0000-000000000000}"/>
  <bookViews>
    <workbookView xWindow="29865" yWindow="1920" windowWidth="27060" windowHeight="13560" tabRatio="8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CO34" i="10"/>
  <c r="BW34" i="10"/>
  <c r="BW35" i="10" s="1"/>
  <c r="BW36"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<sst xmlns="http://schemas.openxmlformats.org/spreadsheetml/2006/main" count="1126" uniqueCount="600">
  <si>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</si>
  <si>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</si>
  <si>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</si>
  <si>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</si>
  <si>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</si>
  <si>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</si>
  <si>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</si>
  <si>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</si>
  <si>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</si>
  <si>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</si>
  <si>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</si>
  <si>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</si>
  <si>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</si>
  <si>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</si>
  <si>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</si>
  <si>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</si>
  <si>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</si>
  <si>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</si>
  <si>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</si>
  <si>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</si>
  <si>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</si>
  <si>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</si>
  <si>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</si>
  <si>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</si>
  <si>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</si>
  <si>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</si>
  <si>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</si>
  <si>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</si>
  <si>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</si>
  <si>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</si>
  <si>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</si>
  <si>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</si>
  <si>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</si>
  <si>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</si>
  <si>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</si>
  <si>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</si>
  <si>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</si>
  <si>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</si>
  <si>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</si>
  <si>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</si>
  <si>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</si>
  <si>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</si>
  <si>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</si>
  <si>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</si>
  <si>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</si>
  <si>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</si>
  <si>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</si>
  <si>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</si>
  <si>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</si>
  <si>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</si>
  <si>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</si>
  <si>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</si>
  <si>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</si>
  <si>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</si>
  <si>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</si>
  <si>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</si>
  <si>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</si>
  <si>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</si>
  <si>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</si>
  <si>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</si>
  <si>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</si>
  <si>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</si>
  <si>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</si>
  <si>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</si>
  <si>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</si>
  <si>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</si>
  <si>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</si>
  <si>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</si>
  <si>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</si>
  <si>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</si>
  <si>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</si>
  <si>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</si>
  <si>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</si>
  <si>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</si>
  <si>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</si>
  <si>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</si>
  <si>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</si>
  <si>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</si>
  <si>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</si>
  <si>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</si>
  <si>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</si>
  <si>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</si>
  <si>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</si>
  <si>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</si>
  <si>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</si>
  <si>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</si>
  <si>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</si>
  <si>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</si>
  <si>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</si>
  <si>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</si>
  <si>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</si>
  <si>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</si>
  <si>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</si>
  <si>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</si>
  <si>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</si>
  <si>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</si>
  <si>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</si>
  <si>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</si>
  <si>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</si>
  <si>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</si>
  <si>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</si>
  <si>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</si>
  <si>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</si>
  <si>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</si>
  <si>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</si>
  <si>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</si>
  <si>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</si>
  <si>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</si>
  <si>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</si>
  <si>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</si>
  <si>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</si>
  <si>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</si>
  <si>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</si>
  <si>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</si>
  <si>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</si>
  <si>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</si>
  <si>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</si>
  <si>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</si>
  <si>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</si>
  <si>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</si>
  <si>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</si>
  <si>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</si>
  <si>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</si>
  <si>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</si>
  <si>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</si>
  <si>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</si>
  <si>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</si>
  <si>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</si>
  <si>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</si>
  <si>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</si>
  <si>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</si>
  <si>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</si>
  <si>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</si>
  <si>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</si>
  <si>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</si>
  <si>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</si>
  <si>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</si>
  <si>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</si>
  <si>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</si>
  <si>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</si>
  <si>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</si>
  <si>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</si>
  <si>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</si>
  <si>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</si>
  <si>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</si>
  <si>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</si>
  <si>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</si>
  <si>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</si>
  <si>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</si>
  <si>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</si>
  <si>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</si>
  <si>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</si>
  <si>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</si>
  <si>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</si>
  <si>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</si>
  <si>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</si>
  <si>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</si>
  <si>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</si>
  <si>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</si>
  <si>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</si>
  <si>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</si>
  <si>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</si>
  <si>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</si>
  <si>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</si>
  <si>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</si>
  <si>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</si>
  <si>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</si>
  <si>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</si>
  <si>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</si>
  <si>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</si>
  <si>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</si>
  <si>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</si>
  <si>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</si>
  <si>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</si>
  <si>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</si>
  <si>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</si>
  <si>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</si>
  <si>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</si>
  <si>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</si>
  <si>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</si>
  <si>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</si>
  <si>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</si>
  <si>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</si>
  <si>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</si>
  <si>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</si>
  <si>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</si>
  <si>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</si>
  <si>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</si>
  <si>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</si>
  <si>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</si>
  <si>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</si>
  <si>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</si>
  <si>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</si>
  <si>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</si>
  <si>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</si>
  <si>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</si>
  <si>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</si>
  <si>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</si>
  <si>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</si>
  <si>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</si>
  <si>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</si>
  <si>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</si>
  <si>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</si>
  <si>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</si>
  <si>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</si>
  <si>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</si>
  <si>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</si>
  <si>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</si>
  <si>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</si>
  <si>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</si>
  <si>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</si>
  <si>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</si>
  <si>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</si>
  <si>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</si>
  <si>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</si>
  <si>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</si>
  <si>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</si>
  <si>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</si>
  <si>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</si>
  <si>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</si>
  <si>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北海道厚真町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</si>
  <si>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</si>
  <si>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</si>
  <si>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</si>
  <si>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</si>
  <si>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</si>
  <si>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</si>
  <si>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</si>
  <si>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</si>
  <si>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</si>
  <si>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</si>
  <si>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</si>
  <si>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</si>
  <si>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</si>
  <si>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</si>
  <si>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</si>
  <si>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</si>
  <si>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</si>
  <si>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</si>
  <si>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</si>
  <si>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</si>
  <si>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</si>
  <si>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</si>
  <si>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</si>
  <si>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</si>
  <si>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</si>
  <si>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</si>
  <si>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</si>
  <si>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</si>
  <si>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</si>
  <si>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</si>
  <si>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</si>
  <si>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</si>
  <si>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</si>
  <si>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</si>
  <si>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</si>
  <si>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</si>
  <si>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</si>
  <si>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</si>
  <si>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</si>
  <si>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</si>
  <si>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</si>
  <si>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</si>
  <si>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</si>
  <si>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</si>
  <si>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</si>
  <si>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</si>
  <si>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</si>
  <si>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</si>
  <si>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</si>
  <si>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</si>
  <si>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</si>
  <si>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</si>
  <si>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</si>
  <si>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</si>
  <si>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</si>
  <si>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</si>
  <si>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</si>
  <si>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</si>
  <si>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</si>
  <si>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</si>
  <si>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</si>
  <si>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</si>
  <si>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</si>
  <si>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</si>
  <si>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</si>
  <si>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</si>
  <si>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</si>
  <si>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</si>
  <si>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</si>
  <si>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</si>
  <si>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</si>
  <si>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</si>
  <si>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</si>
  <si>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</si>
  <si>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</si>
  <si>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</si>
  <si>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</si>
  <si>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</si>
  <si>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</si>
  <si>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</si>
  <si>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</si>
  <si>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</si>
  <si>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</si>
  <si>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</si>
  <si>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</si>
  <si>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</si>
  <si>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</si>
  <si>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</si>
  <si>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</si>
  <si>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</si>
  <si>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</si>
  <si>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</si>
  <si>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</si>
  <si>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</si>
  <si>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</si>
  <si>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</si>
  <si>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</si>
  <si>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</si>
  <si>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</si>
  <si>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</si>
  <si>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</si>
  <si>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</si>
  <si>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</si>
  <si>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</si>
  <si>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</si>
  <si>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</si>
  <si>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</si>
  <si>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</si>
  <si>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</si>
  <si>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</si>
  <si>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</si>
  <si>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</si>
  <si>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</si>
  <si>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</si>
  <si>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</si>
  <si>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</si>
  <si>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</si>
  <si>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</si>
  <si>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</si>
  <si>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</si>
  <si>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</si>
  <si>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</si>
  <si>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</si>
  <si>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</si>
  <si>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</si>
  <si>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</si>
  <si>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</si>
  <si>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</si>
  <si>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</si>
  <si>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</si>
  <si>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</si>
  <si>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</si>
  <si>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</si>
  <si>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</si>
  <si>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</si>
  <si>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</si>
  <si>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</si>
  <si>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</si>
  <si>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</si>
  <si>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</si>
  <si>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</si>
  <si>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</si>
  <si>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</si>
  <si>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</si>
  <si>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</si>
  <si>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</si>
  <si>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</si>
  <si>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</si>
  <si>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</si>
  <si>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</si>
  <si>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</si>
  <si>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</si>
  <si>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</si>
  <si>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北海道厚真町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</si>
  <si>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</si>
  <si>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</si>
  <si>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</si>
  <si>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</si>
  <si>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</si>
  <si>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</si>
  <si>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</si>
  <si>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</si>
  <si>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</si>
  <si>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</si>
  <si>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</si>
  <si>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</si>
  <si>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</si>
  <si>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</si>
  <si>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</si>
  <si>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</si>
  <si>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</si>
  <si>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</si>
  <si>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</si>
  <si>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</si>
  <si>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</si>
  <si>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</si>
  <si>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</si>
  <si>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</si>
  <si>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</si>
  <si>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</si>
  <si>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</si>
  <si>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</si>
  <si>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</si>
  <si>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</si>
  <si>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</si>
  <si>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</si>
  <si>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</si>
  <si>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</si>
  <si>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</si>
  <si>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</si>
  <si>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介護保険事業特別会計介護サービス事業勘定</t>
    <phoneticPr fontId="5"/>
  </si>
  <si>
    <t>-</t>
    <phoneticPr fontId="5"/>
  </si>
  <si>
    <t>簡易水道事業特別会計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</si>
  <si>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</si>
  <si>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</si>
  <si>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</si>
  <si>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</si>
  <si>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</si>
  <si>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</si>
  <si>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</si>
  <si>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</si>
  <si>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</si>
  <si>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</si>
  <si>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</si>
  <si>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</si>
  <si>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</si>
  <si>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</si>
  <si>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</si>
  <si>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</si>
  <si>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</si>
  <si>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</si>
  <si>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</si>
  <si>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</si>
  <si>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</si>
  <si>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</si>
  <si>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</si>
  <si>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</si>
  <si>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</si>
  <si>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</si>
  <si>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</si>
  <si>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</si>
  <si>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</si>
  <si>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</si>
  <si>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</si>
  <si>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</si>
  <si>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</si>
  <si>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</si>
  <si>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</si>
  <si>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</si>
  <si>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</si>
  <si>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</si>
  <si>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</si>
  <si>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</si>
  <si>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</si>
  <si>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</si>
  <si>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</si>
  <si>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</si>
  <si>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</si>
  <si>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</si>
  <si>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</si>
  <si>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</si>
  <si>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</si>
  <si>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</si>
  <si>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</si>
  <si>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</si>
  <si>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</si>
  <si>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</si>
  <si>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</si>
  <si>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</si>
  <si>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</si>
  <si>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</si>
  <si>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</si>
  <si>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</si>
  <si>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</si>
  <si>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</si>
  <si>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</si>
  <si>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</si>
  <si>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</si>
  <si>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</si>
  <si>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</si>
  <si>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</si>
  <si>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</si>
  <si>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</si>
  <si>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</si>
  <si>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</si>
  <si>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</si>
  <si>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</si>
  <si>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</si>
  <si>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</si>
  <si>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</si>
  <si>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</si>
  <si>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</si>
  <si>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</si>
  <si>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</si>
  <si>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</si>
  <si>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</si>
  <si>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</si>
  <si>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</si>
  <si>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</si>
  <si>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</si>
  <si>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</si>
  <si>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</si>
  <si>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</si>
  <si>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</si>
  <si>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</si>
  <si>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</si>
  <si>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</si>
  <si>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</si>
  <si>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</si>
  <si>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</si>
  <si>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</si>
  <si>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</si>
  <si>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</si>
  <si>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</si>
  <si>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</si>
  <si>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</si>
  <si>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</si>
  <si>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</si>
  <si>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</si>
  <si>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</si>
  <si>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</si>
  <si>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</si>
  <si>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</si>
  <si>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</si>
  <si>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</si>
  <si>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</si>
  <si>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</si>
  <si>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</si>
  <si>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</si>
  <si>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</si>
  <si>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</si>
  <si>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</si>
  <si>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</si>
  <si>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</si>
  <si>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</si>
  <si>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</si>
  <si>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</si>
  <si>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</si>
  <si>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</si>
  <si>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</si>
  <si>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</si>
  <si>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</si>
  <si>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</si>
  <si>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</si>
  <si>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</si>
  <si>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</si>
  <si>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</si>
  <si>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</si>
  <si>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</si>
  <si>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</si>
  <si>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</si>
  <si>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</si>
  <si>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</si>
  <si>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</si>
  <si>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</si>
  <si>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</si>
  <si>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</si>
  <si>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</si>
  <si>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</si>
  <si>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</si>
  <si>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10.87</t>
  </si>
  <si>
    <t>▲ 22.20</t>
  </si>
  <si>
    <t>▲ 9.24</t>
  </si>
  <si>
    <t>一般会計</t>
  </si>
  <si>
    <t>簡易水道事業特別会計</t>
  </si>
  <si>
    <t>公共下水道事業特別会計</t>
  </si>
  <si>
    <t>後期高齢者医療特別会計</t>
  </si>
  <si>
    <t>国民健康保険事業特別会計</t>
  </si>
  <si>
    <t>介護保険事業特別会計保険事業勘定</t>
  </si>
  <si>
    <t>介護保険事業特別会計介護サービス事業勘定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</si>
  <si>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</si>
  <si>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</si>
  <si>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</si>
  <si>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</si>
  <si>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</si>
  <si>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</si>
  <si>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</si>
  <si>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</si>
  <si>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水基金</t>
    <rPh sb="0" eb="1">
      <t>ミズ</t>
    </rPh>
    <rPh sb="1" eb="3">
      <t>キキン</t>
    </rPh>
    <phoneticPr fontId="5"/>
  </si>
  <si>
    <t>復旧・復興基金</t>
    <rPh sb="0" eb="2">
      <t>フッキュウ</t>
    </rPh>
    <rPh sb="3" eb="5">
      <t>フッコウ</t>
    </rPh>
    <rPh sb="5" eb="7">
      <t>キキン</t>
    </rPh>
    <phoneticPr fontId="5"/>
  </si>
  <si>
    <t>庁舎建設基金</t>
    <rPh sb="0" eb="2">
      <t>チョウシャ</t>
    </rPh>
    <rPh sb="2" eb="4">
      <t>ケンセツ</t>
    </rPh>
    <rPh sb="4" eb="6">
      <t>キキン</t>
    </rPh>
    <phoneticPr fontId="5"/>
  </si>
  <si>
    <t>ふるさと応援基金</t>
    <rPh sb="4" eb="6">
      <t>オウエン</t>
    </rPh>
    <rPh sb="6" eb="8">
      <t>キキン</t>
    </rPh>
    <phoneticPr fontId="5"/>
  </si>
  <si>
    <t>地域振興基金</t>
    <rPh sb="0" eb="2">
      <t>チイキ</t>
    </rPh>
    <rPh sb="2" eb="4">
      <t>シンコウ</t>
    </rPh>
    <rPh sb="4" eb="6">
      <t>キキン</t>
    </rPh>
    <phoneticPr fontId="5"/>
  </si>
  <si>
    <t>-</t>
    <phoneticPr fontId="2"/>
  </si>
  <si>
    <t>安平・厚真行政事務組合</t>
  </si>
  <si>
    <t>胆振東部消防組合</t>
  </si>
  <si>
    <t>胆振東部日高西部衛生組合</t>
  </si>
  <si>
    <t>厚真町土地開発公社</t>
    <rPh sb="0" eb="3">
      <t>アツマチョウ</t>
    </rPh>
    <rPh sb="3" eb="9">
      <t>トチカイハツコウシャ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</si>
  <si>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</si>
  <si>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</si>
  <si>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</si>
  <si>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</si>
  <si>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</si>
  <si>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公債費負担（元利償還費）が財政運営を圧迫していたため平成17年度から平成22年度において920百万円の繰上償還を行い、実質公債費比率については逓減していたが、平成30年度以降は過疎債の元利償還が始まり、北海道胆振東部地震の影響により災害復旧債等の地方債発行が加速したことから、今後増加傾向となる見込みである。
普通建設事業については、これまでどおり継続事業を基本とし、新規事業については極力抑制し、必要性の再評価と事業の精査を行いながら、必要最低限の地方債発行に努める。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</si>
  <si>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</si>
  <si>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</si>
  <si>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</si>
  <si>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役場庁舎など古い建物が多い現状であり、今後施設等の更新に伴い増加が見込まれるが、役場庁舎周辺等施設については老朽化のため建替えを計画している。
今後も事業精査を行いながら、必要最低限の地方債発行に努める。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</si>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</sst>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883B23-11A5-44CC-83FE-857D9656A07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D78B-40B1-A206-D22F709FE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242734</c:v>
                </c:pt>
                <c:pt idx="1">
                  <c:v>207777</c:v>
                </c:pt>
                <c:pt idx="2">
                  <c:v>866148</c:v>
                </c:pt>
                <c:pt idx="3">
                  <c:v>758811</c:v>
                </c:pt>
                <c:pt idx="4">
                  <c:v>626432</c:v>
                </c:pt>
              </c:numCache>
            </c:numRef>
          </c:val>
          <c:smooth val="0"/>
          <c:extLst>
            <c:ext xmlns:c16="http://schemas.microsoft.com/office/drawing/2014/chart" uri="{C3380CC4-5D6E-409C-BE32-E72D297353CC}">
              <c16:uniqueId val="{00000001-D78B-40B1-A206-D22F709FEA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56.75</c:v>
                </c:pt>
                <c:pt idx="1">
                  <c:v>44.91</c:v>
                </c:pt>
                <c:pt idx="2">
                  <c:v>17.18</c:v>
                </c:pt>
                <c:pt idx="3">
                  <c:v>15.74</c:v>
                </c:pt>
                <c:pt idx="4">
                  <c:v>6.52</c:v>
                </c:pt>
              </c:numCache>
            </c:numRef>
          </c:val>
          <c:extLst>
            <c:ext xmlns:c16="http://schemas.microsoft.com/office/drawing/2014/chart" uri="{C3380CC4-5D6E-409C-BE32-E72D297353CC}">
              <c16:uniqueId val="{00000000-AE75-4405-8BAD-15580C46C8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28.78</c:v>
                </c:pt>
                <c:pt idx="1">
                  <c:v>28.16</c:v>
                </c:pt>
                <c:pt idx="2">
                  <c:v>26.36</c:v>
                </c:pt>
                <c:pt idx="3">
                  <c:v>23.89</c:v>
                </c:pt>
                <c:pt idx="4">
                  <c:v>24.03</c:v>
                </c:pt>
              </c:numCache>
            </c:numRef>
          </c:val>
          <c:extLst>
            <c:ext xmlns:c16="http://schemas.microsoft.com/office/drawing/2014/chart" uri="{C3380CC4-5D6E-409C-BE32-E72D297353CC}">
              <c16:uniqueId val="{00000001-AE75-4405-8BAD-15580C46C8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56.68</c:v>
                </c:pt>
                <c:pt idx="1">
                  <c:v>-10.87</c:v>
                </c:pt>
                <c:pt idx="2">
                  <c:v>-22.2</c:v>
                </c:pt>
                <c:pt idx="3">
                  <c:v>0.25</c:v>
                </c:pt>
                <c:pt idx="4">
                  <c:v>-9.24</c:v>
                </c:pt>
              </c:numCache>
            </c:numRef>
          </c:val>
          <c:smooth val="0"/>
          <c:extLst>
            <c:ext xmlns:c16="http://schemas.microsoft.com/office/drawing/2014/chart" uri="{C3380CC4-5D6E-409C-BE32-E72D297353CC}">
              <c16:uniqueId val="{00000002-AE75-4405-8BAD-15580C46C8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6D-40BF-BD0E-1BCC36C68D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6D-40BF-BD0E-1BCC36C68DE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6D-40BF-BD0E-1BCC36C68DED}"/>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B6D-40BF-BD0E-1BCC36C68DED}"/>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c:v>
                </c:pt>
                <c:pt idx="2">
                  <c:v>#N/A</c:v>
                </c:pt>
                <c:pt idx="3">
                  <c:v>0.22</c:v>
                </c:pt>
                <c:pt idx="4">
                  <c:v>#N/A</c:v>
                </c:pt>
                <c:pt idx="5">
                  <c:v>0.34</c:v>
                </c:pt>
                <c:pt idx="6">
                  <c:v>#N/A</c:v>
                </c:pt>
                <c:pt idx="7">
                  <c:v>0.13</c:v>
                </c:pt>
                <c:pt idx="8">
                  <c:v>#N/A</c:v>
                </c:pt>
                <c:pt idx="9">
                  <c:v>0</c:v>
                </c:pt>
              </c:numCache>
            </c:numRef>
          </c:val>
          <c:extLst>
            <c:ext xmlns:c16="http://schemas.microsoft.com/office/drawing/2014/chart" uri="{C3380CC4-5D6E-409C-BE32-E72D297353CC}">
              <c16:uniqueId val="{00000004-CB6D-40BF-BD0E-1BCC36C68DE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0.49</c:v>
                </c:pt>
                <c:pt idx="2">
                  <c:v>#N/A</c:v>
                </c:pt>
                <c:pt idx="3">
                  <c:v>1.07</c:v>
                </c:pt>
                <c:pt idx="4">
                  <c:v>#N/A</c:v>
                </c:pt>
                <c:pt idx="5">
                  <c:v>0.49</c:v>
                </c:pt>
                <c:pt idx="6">
                  <c:v>#N/A</c:v>
                </c:pt>
                <c:pt idx="7">
                  <c:v>0.32</c:v>
                </c:pt>
                <c:pt idx="8">
                  <c:v>#N/A</c:v>
                </c:pt>
                <c:pt idx="9">
                  <c:v>0.01</c:v>
                </c:pt>
              </c:numCache>
            </c:numRef>
          </c:val>
          <c:extLst>
            <c:ext xmlns:c16="http://schemas.microsoft.com/office/drawing/2014/chart" uri="{C3380CC4-5D6E-409C-BE32-E72D297353CC}">
              <c16:uniqueId val="{00000005-CB6D-40BF-BD0E-1BCC36C68DE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7.0000000000000007E-2</c:v>
                </c:pt>
                <c:pt idx="2">
                  <c:v>#N/A</c:v>
                </c:pt>
                <c:pt idx="3">
                  <c:v>0.09</c:v>
                </c:pt>
                <c:pt idx="4">
                  <c:v>#N/A</c:v>
                </c:pt>
                <c:pt idx="5">
                  <c:v>0.11</c:v>
                </c:pt>
                <c:pt idx="6">
                  <c:v>#N/A</c:v>
                </c:pt>
                <c:pt idx="7">
                  <c:v>0.13</c:v>
                </c:pt>
                <c:pt idx="8">
                  <c:v>#N/A</c:v>
                </c:pt>
                <c:pt idx="9">
                  <c:v>0.11</c:v>
                </c:pt>
              </c:numCache>
            </c:numRef>
          </c:val>
          <c:extLst>
            <c:ext xmlns:c16="http://schemas.microsoft.com/office/drawing/2014/chart" uri="{C3380CC4-5D6E-409C-BE32-E72D297353CC}">
              <c16:uniqueId val="{00000006-CB6D-40BF-BD0E-1BCC36C68DED}"/>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0.9</c:v>
                </c:pt>
                <c:pt idx="4">
                  <c:v>#N/A</c:v>
                </c:pt>
                <c:pt idx="5">
                  <c:v>0.35</c:v>
                </c:pt>
                <c:pt idx="6">
                  <c:v>#N/A</c:v>
                </c:pt>
                <c:pt idx="7">
                  <c:v>0.33</c:v>
                </c:pt>
                <c:pt idx="8">
                  <c:v>#N/A</c:v>
                </c:pt>
                <c:pt idx="9">
                  <c:v>0.23</c:v>
                </c:pt>
              </c:numCache>
            </c:numRef>
          </c:val>
          <c:extLst>
            <c:ext xmlns:c16="http://schemas.microsoft.com/office/drawing/2014/chart" uri="{C3380CC4-5D6E-409C-BE32-E72D297353CC}">
              <c16:uniqueId val="{00000007-CB6D-40BF-BD0E-1BCC36C68DED}"/>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c:v>
                </c:pt>
                <c:pt idx="2">
                  <c:v>#N/A</c:v>
                </c:pt>
                <c:pt idx="3">
                  <c:v>0.88</c:v>
                </c:pt>
                <c:pt idx="4">
                  <c:v>#N/A</c:v>
                </c:pt>
                <c:pt idx="5">
                  <c:v>0.95</c:v>
                </c:pt>
                <c:pt idx="6">
                  <c:v>#N/A</c:v>
                </c:pt>
                <c:pt idx="7">
                  <c:v>0.31</c:v>
                </c:pt>
                <c:pt idx="8">
                  <c:v>#N/A</c:v>
                </c:pt>
                <c:pt idx="9">
                  <c:v>0.45</c:v>
                </c:pt>
              </c:numCache>
            </c:numRef>
          </c:val>
          <c:extLst>
            <c:ext xmlns:c16="http://schemas.microsoft.com/office/drawing/2014/chart" uri="{C3380CC4-5D6E-409C-BE32-E72D297353CC}">
              <c16:uniqueId val="{00000008-CB6D-40BF-BD0E-1BCC36C68D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56.74</c:v>
                </c:pt>
                <c:pt idx="2">
                  <c:v>#N/A</c:v>
                </c:pt>
                <c:pt idx="3">
                  <c:v>44.9</c:v>
                </c:pt>
                <c:pt idx="4">
                  <c:v>#N/A</c:v>
                </c:pt>
                <c:pt idx="5">
                  <c:v>17.170000000000002</c:v>
                </c:pt>
                <c:pt idx="6">
                  <c:v>#N/A</c:v>
                </c:pt>
                <c:pt idx="7">
                  <c:v>15.74</c:v>
                </c:pt>
                <c:pt idx="8">
                  <c:v>#N/A</c:v>
                </c:pt>
                <c:pt idx="9">
                  <c:v>6.52</c:v>
                </c:pt>
              </c:numCache>
            </c:numRef>
          </c:val>
          <c:extLst>
            <c:ext xmlns:c16="http://schemas.microsoft.com/office/drawing/2014/chart" uri="{C3380CC4-5D6E-409C-BE32-E72D297353CC}">
              <c16:uniqueId val="{00000009-CB6D-40BF-BD0E-1BCC36C68D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591</c:v>
                </c:pt>
                <c:pt idx="5">
                  <c:v>608</c:v>
                </c:pt>
                <c:pt idx="8">
                  <c:v>760</c:v>
                </c:pt>
                <c:pt idx="11">
                  <c:v>862</c:v>
                </c:pt>
                <c:pt idx="14">
                  <c:v>988</c:v>
                </c:pt>
              </c:numCache>
            </c:numRef>
          </c:val>
          <c:extLst>
            <c:ext xmlns:c16="http://schemas.microsoft.com/office/drawing/2014/chart" uri="{C3380CC4-5D6E-409C-BE32-E72D297353CC}">
              <c16:uniqueId val="{00000000-C1A1-41AB-B003-EFEAD2129E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A1-41AB-B003-EFEAD2129E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c:v>
                </c:pt>
                <c:pt idx="3">
                  <c:v>14</c:v>
                </c:pt>
                <c:pt idx="6">
                  <c:v>2</c:v>
                </c:pt>
                <c:pt idx="9">
                  <c:v>6</c:v>
                </c:pt>
                <c:pt idx="12">
                  <c:v>8</c:v>
                </c:pt>
              </c:numCache>
            </c:numRef>
          </c:val>
          <c:extLst>
            <c:ext xmlns:c16="http://schemas.microsoft.com/office/drawing/2014/chart" uri="{C3380CC4-5D6E-409C-BE32-E72D297353CC}">
              <c16:uniqueId val="{00000002-C1A1-41AB-B003-EFEAD2129E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c:v>
                </c:pt>
                <c:pt idx="3">
                  <c:v>35</c:v>
                </c:pt>
                <c:pt idx="6">
                  <c:v>33</c:v>
                </c:pt>
                <c:pt idx="9">
                  <c:v>33</c:v>
                </c:pt>
                <c:pt idx="12">
                  <c:v>25</c:v>
                </c:pt>
              </c:numCache>
            </c:numRef>
          </c:val>
          <c:extLst>
            <c:ext xmlns:c16="http://schemas.microsoft.com/office/drawing/2014/chart" uri="{C3380CC4-5D6E-409C-BE32-E72D297353CC}">
              <c16:uniqueId val="{00000003-C1A1-41AB-B003-EFEAD2129E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117</c:v>
                </c:pt>
                <c:pt idx="3">
                  <c:v>177</c:v>
                </c:pt>
                <c:pt idx="6">
                  <c:v>250</c:v>
                </c:pt>
                <c:pt idx="9">
                  <c:v>266</c:v>
                </c:pt>
                <c:pt idx="12">
                  <c:v>301</c:v>
                </c:pt>
              </c:numCache>
            </c:numRef>
          </c:val>
          <c:extLst>
            <c:ext xmlns:c16="http://schemas.microsoft.com/office/drawing/2014/chart" uri="{C3380CC4-5D6E-409C-BE32-E72D297353CC}">
              <c16:uniqueId val="{00000004-C1A1-41AB-B003-EFEAD2129E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A1-41AB-B003-EFEAD2129E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A1-41AB-B003-EFEAD2129E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709</c:v>
                </c:pt>
                <c:pt idx="3">
                  <c:v>685</c:v>
                </c:pt>
                <c:pt idx="6">
                  <c:v>782</c:v>
                </c:pt>
                <c:pt idx="9">
                  <c:v>960</c:v>
                </c:pt>
                <c:pt idx="12">
                  <c:v>1099</c:v>
                </c:pt>
              </c:numCache>
            </c:numRef>
          </c:val>
          <c:extLst>
            <c:ext xmlns:c16="http://schemas.microsoft.com/office/drawing/2014/chart" uri="{C3380CC4-5D6E-409C-BE32-E72D297353CC}">
              <c16:uniqueId val="{00000007-C1A1-41AB-B003-EFEAD2129E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284</c:v>
                </c:pt>
                <c:pt idx="2">
                  <c:v>#N/A</c:v>
                </c:pt>
                <c:pt idx="3">
                  <c:v>#N/A</c:v>
                </c:pt>
                <c:pt idx="4">
                  <c:v>303</c:v>
                </c:pt>
                <c:pt idx="5">
                  <c:v>#N/A</c:v>
                </c:pt>
                <c:pt idx="6">
                  <c:v>#N/A</c:v>
                </c:pt>
                <c:pt idx="7">
                  <c:v>307</c:v>
                </c:pt>
                <c:pt idx="8">
                  <c:v>#N/A</c:v>
                </c:pt>
                <c:pt idx="9">
                  <c:v>#N/A</c:v>
                </c:pt>
                <c:pt idx="10">
                  <c:v>403</c:v>
                </c:pt>
                <c:pt idx="11">
                  <c:v>#N/A</c:v>
                </c:pt>
                <c:pt idx="12">
                  <c:v>#N/A</c:v>
                </c:pt>
                <c:pt idx="13">
                  <c:v>445</c:v>
                </c:pt>
                <c:pt idx="14">
                  <c:v>#N/A</c:v>
                </c:pt>
              </c:numCache>
            </c:numRef>
          </c:val>
          <c:smooth val="0"/>
          <c:extLst>
            <c:ext xmlns:c16="http://schemas.microsoft.com/office/drawing/2014/chart" uri="{C3380CC4-5D6E-409C-BE32-E72D297353CC}">
              <c16:uniqueId val="{00000008-C1A1-41AB-B003-EFEAD2129E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8233</c:v>
                </c:pt>
                <c:pt idx="5">
                  <c:v>9151</c:v>
                </c:pt>
                <c:pt idx="8">
                  <c:v>9582</c:v>
                </c:pt>
                <c:pt idx="11">
                  <c:v>9851</c:v>
                </c:pt>
                <c:pt idx="14">
                  <c:v>9603</c:v>
                </c:pt>
              </c:numCache>
            </c:numRef>
          </c:val>
          <c:extLst>
            <c:ext xmlns:c16="http://schemas.microsoft.com/office/drawing/2014/chart" uri="{C3380CC4-5D6E-409C-BE32-E72D297353CC}">
              <c16:uniqueId val="{00000000-6BE4-4BAB-AC35-47391E2CC6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1121</c:v>
                </c:pt>
                <c:pt idx="5">
                  <c:v>1106</c:v>
                </c:pt>
                <c:pt idx="8">
                  <c:v>1621</c:v>
                </c:pt>
                <c:pt idx="11">
                  <c:v>1505</c:v>
                </c:pt>
                <c:pt idx="14">
                  <c:v>1490</c:v>
                </c:pt>
              </c:numCache>
            </c:numRef>
          </c:val>
          <c:extLst>
            <c:ext xmlns:c16="http://schemas.microsoft.com/office/drawing/2014/chart" uri="{C3380CC4-5D6E-409C-BE32-E72D297353CC}">
              <c16:uniqueId val="{00000001-6BE4-4BAB-AC35-47391E2CC6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6547</c:v>
                </c:pt>
                <c:pt idx="5">
                  <c:v>8061</c:v>
                </c:pt>
                <c:pt idx="8">
                  <c:v>9177</c:v>
                </c:pt>
                <c:pt idx="11">
                  <c:v>10379</c:v>
                </c:pt>
                <c:pt idx="14">
                  <c:v>10606</c:v>
                </c:pt>
              </c:numCache>
            </c:numRef>
          </c:val>
          <c:extLst>
            <c:ext xmlns:c16="http://schemas.microsoft.com/office/drawing/2014/chart" uri="{C3380CC4-5D6E-409C-BE32-E72D297353CC}">
              <c16:uniqueId val="{00000002-6BE4-4BAB-AC35-47391E2CC6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4-4BAB-AC35-47391E2CC6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4-4BAB-AC35-47391E2CC6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4-4BAB-AC35-47391E2CC6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885</c:v>
                </c:pt>
                <c:pt idx="3">
                  <c:v>967</c:v>
                </c:pt>
                <c:pt idx="6">
                  <c:v>925</c:v>
                </c:pt>
                <c:pt idx="9">
                  <c:v>762</c:v>
                </c:pt>
                <c:pt idx="12">
                  <c:v>750</c:v>
                </c:pt>
              </c:numCache>
            </c:numRef>
          </c:val>
          <c:extLst>
            <c:ext xmlns:c16="http://schemas.microsoft.com/office/drawing/2014/chart" uri="{C3380CC4-5D6E-409C-BE32-E72D297353CC}">
              <c16:uniqueId val="{00000006-6BE4-4BAB-AC35-47391E2CC6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155</c:v>
                </c:pt>
                <c:pt idx="3">
                  <c:v>124</c:v>
                </c:pt>
                <c:pt idx="6">
                  <c:v>95</c:v>
                </c:pt>
                <c:pt idx="9">
                  <c:v>59</c:v>
                </c:pt>
                <c:pt idx="12">
                  <c:v>39</c:v>
                </c:pt>
              </c:numCache>
            </c:numRef>
          </c:val>
          <c:extLst>
            <c:ext xmlns:c16="http://schemas.microsoft.com/office/drawing/2014/chart" uri="{C3380CC4-5D6E-409C-BE32-E72D297353CC}">
              <c16:uniqueId val="{00000007-6BE4-4BAB-AC35-47391E2CC6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4144</c:v>
                </c:pt>
                <c:pt idx="3">
                  <c:v>4856</c:v>
                </c:pt>
                <c:pt idx="6">
                  <c:v>5456</c:v>
                </c:pt>
                <c:pt idx="9">
                  <c:v>5390</c:v>
                </c:pt>
                <c:pt idx="12">
                  <c:v>4751</c:v>
                </c:pt>
              </c:numCache>
            </c:numRef>
          </c:val>
          <c:extLst>
            <c:ext xmlns:c16="http://schemas.microsoft.com/office/drawing/2014/chart" uri="{C3380CC4-5D6E-409C-BE32-E72D297353CC}">
              <c16:uniqueId val="{00000008-6BE4-4BAB-AC35-47391E2CC6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E4-4BAB-AC35-47391E2CC6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9583</c:v>
                </c:pt>
                <c:pt idx="3">
                  <c:v>10403</c:v>
                </c:pt>
                <c:pt idx="6">
                  <c:v>11711</c:v>
                </c:pt>
                <c:pt idx="9">
                  <c:v>12396</c:v>
                </c:pt>
                <c:pt idx="12">
                  <c:v>12277</c:v>
                </c:pt>
              </c:numCache>
            </c:numRef>
          </c:val>
          <c:extLst>
            <c:ext xmlns:c16="http://schemas.microsoft.com/office/drawing/2014/chart" uri="{C3380CC4-5D6E-409C-BE32-E72D297353CC}">
              <c16:uniqueId val="{0000000A-6BE4-4BAB-AC35-47391E2CC6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E4-4BAB-AC35-47391E2CC6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1005</c:v>
                </c:pt>
                <c:pt idx="1">
                  <c:v>1007</c:v>
                </c:pt>
                <c:pt idx="2">
                  <c:v>1009</c:v>
                </c:pt>
              </c:numCache>
            </c:numRef>
          </c:val>
          <c:extLst>
            <c:ext xmlns:c16="http://schemas.microsoft.com/office/drawing/2014/chart" uri="{C3380CC4-5D6E-409C-BE32-E72D297353CC}">
              <c16:uniqueId val="{00000000-1C6B-459D-A9A9-1334B7781A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1775</c:v>
                </c:pt>
                <c:pt idx="1">
                  <c:v>2441</c:v>
                </c:pt>
                <c:pt idx="2">
                  <c:v>2491</c:v>
                </c:pt>
              </c:numCache>
            </c:numRef>
          </c:val>
          <c:extLst>
            <c:ext xmlns:c16="http://schemas.microsoft.com/office/drawing/2014/chart" uri="{C3380CC4-5D6E-409C-BE32-E72D297353CC}">
              <c16:uniqueId val="{00000001-1C6B-459D-A9A9-1334B7781A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6972</c:v>
                </c:pt>
                <c:pt idx="1">
                  <c:v>6826</c:v>
                </c:pt>
                <c:pt idx="2">
                  <c:v>6996</c:v>
                </c:pt>
              </c:numCache>
            </c:numRef>
          </c:val>
          <c:extLst>
            <c:ext xmlns:c16="http://schemas.microsoft.com/office/drawing/2014/chart" uri="{C3380CC4-5D6E-409C-BE32-E72D297353CC}">
              <c16:uniqueId val="{00000002-1C6B-459D-A9A9-1334B7781A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{526EC2A7-65F2-4E8E-97DF-D40EED012CF8}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CB1-49D9-89E4-A8C93BCF83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{1A29E255-D925-450A-8E00-0C9523C2D47B}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B1-49D9-89E4-A8C93BCF83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{764BBF65-A946-4670-BD25-9D4C99F65DF0}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B1-49D9-89E4-A8C93BCF83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{84B6363B-9488-4302-9C90-FF185FDDDB2C}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B1-49D9-89E4-A8C93BCF83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{CC8DE206-2AA8-4454-8A97-8E10210E3733}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B1-49D9-89E4-A8C93BCF83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{4FFB8D51-3E15-44DA-AEFA-2DFDB453582B}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CB1-49D9-89E4-A8C93BCF83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{149953F3-196B-4C71-811E-BEA7C64F41DF}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CB1-49D9-89E4-A8C93BCF83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{77EF2BDD-E6A3-4E3F-94D6-EE4767028C62}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CB1-49D9-89E4-A8C93BCF83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{C68B6E81-D06A-43A8-89B2-F47CFC0FB6E5}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CB1-49D9-89E4-A8C93BCF83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41.1</c:v>
                </c:pt>
                <c:pt idx="8">
                  <c:v>42</c:v>
                </c:pt>
                <c:pt idx="16">
                  <c:v>41.4</c:v>
                </c:pt>
                <c:pt idx="24">
                  <c:v>61.3</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CB1-49D9-89E4-A8C93BCF83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{C45AF80A-2A1B-4ED5-BBE5-515DC0786621}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CB1-49D9-89E4-A8C93BCF83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{C4A5400B-F4A8-4693-A2F2-7A0911D14CAD}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B1-49D9-89E4-A8C93BCF83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{C739E9D4-C369-4D48-BA22-8082B16518D9}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B1-49D9-89E4-A8C93BCF83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{CCA54265-F0CB-4C2D-B2FE-35F54254ED32}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B1-49D9-89E4-A8C93BCF83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{E5552C0B-060D-4D24-AE20-B75032CA4D7C}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B1-49D9-89E4-A8C93BCF831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{537DC293-1D6F-4280-A60F-5D093576CF0C}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CB1-49D9-89E4-A8C93BCF831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{F2C60353-05DB-4EFA-B388-FCE0A95B3B65}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CB1-49D9-89E4-A8C93BCF831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{FB0A0BFB-23B4-4740-817F-C8836E1DF545}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CB1-49D9-89E4-A8C93BCF831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{E7EF622D-A4A8-45AA-97B7-5A9503A38F41}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CB1-49D9-89E4-A8C93BCF83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B1-49D9-89E4-A8C93BCF8319}"/>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{8170AF75-CD31-4B93-8698-7659BAA6343A}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DB1-4FDA-8558-D20A1C56A6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{6160C1FB-B8D3-4605-A6EB-7865387638D0}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B1-4FDA-8558-D20A1C56A6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{54A36E9F-061B-4838-BB6C-A478E648A297}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B1-4FDA-8558-D20A1C56A6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{5CB1308B-1113-466A-8AFA-73E3B097E2AC}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B1-4FDA-8558-D20A1C56A6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{6534DA3A-A733-424D-9DB5-A3AF8E782189}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B1-4FDA-8558-D20A1C56A63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{1B3DE83C-4718-498C-83D3-87F6C6BD4EEF}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DB1-4FDA-8558-D20A1C56A63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{7AA1052B-5B60-4B73-A097-4121F0240C1D}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DB1-4FDA-8558-D20A1C56A63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{2A9806DB-8BC9-4B76-9218-CFE04CF3BE8F}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DB1-4FDA-8558-D20A1C56A63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{CE1E5A4A-461C-4ED4-B7A0-DA912E6C2244}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DB1-4FDA-8558-D20A1C56A6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10.199999999999999</c:v>
                </c:pt>
                <c:pt idx="16">
                  <c:v>9.6999999999999993</c:v>
                </c:pt>
                <c:pt idx="24">
                  <c:v>10.5</c:v>
                </c:pt>
                <c:pt idx="32">
                  <c:v>11.6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DB1-4FDA-8558-D20A1C56A6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{C7499577-A702-4D04-9CDD-442B6F9E6B93}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DB1-4FDA-8558-D20A1C56A6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{FD429047-9DB8-4F2E-8D5D-0D4617D39B08}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B1-4FDA-8558-D20A1C56A6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{9CED3065-2FB3-4C15-BB0A-F9FF2B9E1932}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B1-4FDA-8558-D20A1C56A6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{238EA25C-7AC1-411F-BD70-A02B154ED453}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B1-4FDA-8558-D20A1C56A6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{BA765D64-CBFC-467D-B881-97D64BE4A2B8}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B1-4FDA-8558-D20A1C56A63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{04CB77DD-7B45-4A0F-9E5F-1A550A24FFB8}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DB1-4FDA-8558-D20A1C56A63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{10487503-D240-4057-8543-F0DB52AD3A26}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DB1-4FDA-8558-D20A1C56A63B}"/>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{082BC0D1-F628-4AC9-9207-81ED261B7336}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DB1-4FDA-8558-D20A1C56A63B}"/>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{47436285-7779-444E-9C78-4783FFB4EB60}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DB1-4FDA-8558-D20A1C56A6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DB1-4FDA-8558-D20A1C56A63B}"/>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年北海道胆振東部地震における災害復旧事業債、過疎対策事業債等の短期償還により、令和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年度の元利償還金は前年度と比較して</a:t>
          </a:r>
          <a:r>
            <a:rPr kumimoji="1" lang="en-US" altLang="ja-JP" sz="1200">
              <a:latin typeface="ＭＳ ゴシック" pitchFamily="49" charset="-128"/>
              <a:ea typeface="ＭＳ ゴシック" pitchFamily="49" charset="-128"/>
            </a:rPr>
            <a:t>178</a:t>
          </a:r>
          <a:r>
            <a:rPr kumimoji="1" lang="ja-JP" altLang="en-US" sz="1200">
              <a:latin typeface="ＭＳ ゴシック" pitchFamily="49" charset="-128"/>
              <a:ea typeface="ＭＳ ゴシック" pitchFamily="49" charset="-128"/>
            </a:rPr>
            <a:t>百万円の増となっており、今後も元利償還金等の増に伴い、実質公債費比率は増加が見込まれる。</a:t>
          </a:r>
        </a:p>
        <a:p>
          <a:r>
            <a:rPr kumimoji="1" lang="ja-JP" altLang="en-US" sz="1200">
              <a:latin typeface="ＭＳ ゴシック" pitchFamily="49" charset="-128"/>
              <a:ea typeface="ＭＳ ゴシック" pitchFamily="49" charset="-128"/>
            </a:rPr>
            <a:t>　公営企業債の元利償還に対する繰入金についても、簡易水道事業特別会計の厚幌ダム建設に伴う統合簡易水道事業の既発債の償還開始により、増加傾向にある。今後も各会計においては計画的な地方債の発行により公債費負担の抑制に努めていかなければならない。</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年度に過疎地指定を受けたことによる過疎債の発行による増と、平成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年北海道胆振東部地震に伴う地方債発行により地方債残高が増加傾向にあり、将来負担額は増加傾向にある。</a:t>
          </a:r>
        </a:p>
        <a:p>
          <a:r>
            <a:rPr kumimoji="1" lang="ja-JP" altLang="en-US" sz="1400">
              <a:latin typeface="ＭＳ ゴシック" pitchFamily="49" charset="-128"/>
              <a:ea typeface="ＭＳ ゴシック" pitchFamily="49" charset="-128"/>
            </a:rPr>
            <a:t>　今後は、償還額の更なる増加に備え、地方債の繰上償還、継続的な基金への積増しを行いながら、地方債発行の抑制に努めるとともに、財政計画や総合計画に基づく財政運営や行財政改革への取組みを通じて、将来負担額の縮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北海道厚真町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北海道胆振東部地震に伴う復旧・復興関連事業の継続、公共施設再編を見据えて、庁舎建設基金の積み増し、ふるさと応援基金、減債基金の積み増しを行ったことが増額の要因である。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目的に沿った基金の費消を行うとともに、将来の財政安定や、災害に備えた基金の積み増しを実施していく。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将来の水需要に対応できる豊かな水資源を確保する事業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②復旧・復興基金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lvl="0"/>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防災・減災対策に係る事業、公共施設等の強靭化・長寿命化を図る事業、環境整備、産業経済振興、地域再生、環境保全、森林再生、その他社会基盤の充実を推進する事業、復興計画に掲げる復興に取り組む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③庁舎建設基金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厚真町役場庁舎の建設経費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④ふるさと応援基金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厚真町を応援する方々から寄せられたふるさと納税による寄附金を原資とし、元気で魅力あるまちづくりを推進するための事業（寄附目的による）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⑤地域振興基金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高齢化社会の到来に備え、福祉事業の推進、活力ある地域社会を建設する事業等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北海道胆振東部地震に伴う復旧・復興関連事業の継続、公共施設再編を見据えて基金の積み増しを行ったことが増額の要因である。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目的に沿って必要な事業で費消し、計画的な費消、積み増しを実施する。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条例規定分と利子の積立による増額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財政安定のために財政調整基金は、条例により毎年一定額以上の積み増しを実施し、将来の安定財政運営や災害時用として積み立てる。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年北海道胆振東部地震に伴い災害関連の既発債による公債費の増が見込まれるため、償還財源として積み増しを行ったため。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実質公債費比率の動向を推計しながら、繰上償還を検討する必要があるため、財源として費消していく。また、費消額が増え、今後は基金残高の減少が見込まれることから、公債費のピークに備えて財源が不足しないよう積み増し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D6C3ED-D456-4748-A13C-02BE0CAEC2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E577B0-ADE9-4034-90B6-170130CE80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42734B7-ABC5-41C9-8A64-7E7F90DE0FF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E15E02A-8E88-4CAB-99AD-74244F37B391}"/>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ED3AF1-4353-4D4F-9A31-D993D70EC1E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820148B-E520-49DF-835F-EEE148591537}"/>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2DC2E3F-1FB1-48F6-AEA5-60949DEDAD8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7D16C29-D22D-4BF0-9707-C90B3502AA49}"/>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FE1455C-CB3A-44E2-A71C-2E1110B1934A}"/>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29D0361-02FD-4D06-84F6-3CB3B525428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36EC4A5-425B-415E-AE19-6BC96DF34204}"/>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FD66EC8-C7F2-4DA3-BCBF-183D8F2870D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299F5BD-AB15-4A00-BFED-4E36692436F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8044B85-D829-4EF8-B723-3D5316EEB00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DFA81CA-60A5-4D62-9E5B-EAC9E7B5BE7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1DC25A6-9FD6-42C5-84DB-026A90DF65D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74356DC-61A7-4026-9890-C17B8724B0C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4F22F9A-61ED-466C-9A2B-51B36C52DBA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8F7CA9F-9ACC-47A6-BACC-5DE140E872C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271137F-B42F-470C-8752-DCED40860CD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B335479-8F9B-4FA0-85E6-53186052966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C091A8F-CCE4-453F-8DD9-9BE9BB8F15C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3C44A14-255F-4366-A628-0BE848A40627}"/>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7654E05-879E-484E-8015-28881545AF5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E8B58F8-FD96-4C11-B6E5-BE36497093A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0AE19FD-FE0E-4C81-AA1E-7EFD657EDC3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272E2A5-1181-40BF-9C74-51A78AFC1BB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F1BF0E1-9F9A-49D7-90AB-591C04A5EEE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4467326-4658-43B9-B404-58835F06942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99E816D-70CC-4E0A-95A6-3A9D9640B8F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99BDA3F-927B-4CB8-96BE-98285A9D0E8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E10E543-02A9-4404-83F7-8051A9926D1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8498250-B190-4929-A3AE-42701169B1F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C49688B-FE60-463A-A097-2098999B755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345817C-C421-43C5-8A5C-634493837BD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E643FD3-D7C3-4B4E-BC9B-91A4AFABFCA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B81109B-719B-48B7-9E4E-3F3D0DB00E2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24AEB72-DF80-4248-AC5D-9F33EECD242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4C04F11-EE63-4E82-9139-5EB28BC8AB3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98EDA0-D928-4CE0-A500-BFBC68CED3B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19C98A5-8CFD-4EAC-9204-F19232FE4A5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8D65003-BBFA-489B-A39F-13B94AB51DA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F93A3900-4DEC-4720-827A-0CD6AA19DE2C}"/>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3E292CE-6A2C-4C8E-9FD1-2459E542671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767F48B-5714-46EC-B419-83C16260F43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BCB23E6-ADB7-42D5-864B-B6D4C3ED87D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CB697B8-B97D-4705-9F35-D05A827222C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B41842D-D748-4064-8E24-6A933C3501CC}"/>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1E20FBD-817D-4245-B1C1-17CE88149F2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441D71D-9087-41D9-AB13-5F3FB426D84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9AE59752-12D3-4BD1-B370-767E2B0B68E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B80C1D9-7EE9-41F1-AC31-B60060E0336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0355317-D441-4AD2-BFE7-26EA6CF10DC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A4A225C-473C-4314-A338-D8FF92BCE11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28A21E4-E805-435D-87B4-2F3D1BE3352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04F7E83-6613-4AEC-859A-861074594DF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11A09B9-07BC-4424-984E-DF5EFCF4D27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有形固定資産減価償却率は、固定資産台帳の内容精査により大きく増加し、類団平均と同水準となっている。今後も公共施設等総合管理計画等に基づいて計画的な公共施設等の維持管理を図る。 </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DDE1137-6B76-4F88-A8C4-54A4A73DF42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26E7B2B-AF61-4FD6-9E47-54BD9BE03A5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4F09011-3581-4161-B8E6-BC8CEE1F181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E487189-364A-4C12-B1E5-A530AEBA2336}"/>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B9C4C84-0119-4186-9AD5-138BE6980FE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AACAA19-7EE7-457E-9F4D-FA0B9476A847}"/>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7A52648-2821-41E0-8BAD-AB6F5851543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F22D4CA6-EC2E-463E-8F60-DB749A5EDAA2}"/>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A026E6D-BAFD-41BC-8620-28F09D134E87}"/>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BE80745-AE68-4195-96DF-3FCB0C56897D}"/>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B1A4A7DF-B9F2-46BE-BBC9-D8FDB9F6A5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EFBE4FC-EAD2-4646-94FF-12A40084DE46}"/>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052581E-17EC-4961-9AB2-0E798B04FD1D}"/>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4918F62-782B-449B-B63C-0B8DC969B3B5}"/>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8CADC1D-7BCC-41A6-912C-B89DE993F1D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41BC63A-88E9-4257-928D-D9A2E8A2888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FC69399-C92E-4828-92E8-28030CB57BD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C64EF72D-CD1D-4B92-B87C-47FDDFF9C3A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923B782F-571B-4C12-93EB-B8BF14E089C4}"/>
            </a:ext>
          </a:extLst>
        </xdr:cNvPr>
        <xdr:cNvCxnSpPr/>
      </xdr:nvCxnSpPr>
      <xdr:spPr>
        <a:xfrm flipV="1">
          <a:off x="4760595" y="4613275"/>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6073E1C8-2444-4FB9-A509-74C8FF0EA81B}"/>
            </a:ext>
          </a:extLst>
        </xdr:cNvPr>
        <xdr:cNvSpPr txBox="1"/>
      </xdr:nvSpPr>
      <xdr:spPr>
        <a:xfrm>
          <a:off x="4813300" y="600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D98CD4B8-918F-44CD-BA13-EDBE6FD3C07A}"/>
            </a:ext>
          </a:extLst>
        </xdr:cNvPr>
        <xdr:cNvCxnSpPr/>
      </xdr:nvCxnSpPr>
      <xdr:spPr>
        <a:xfrm>
          <a:off x="4673600" y="599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CBBE393C-2949-43A1-B0A7-2DD523F59893}"/>
            </a:ext>
          </a:extLst>
        </xdr:cNvPr>
        <xdr:cNvSpPr txBox="1"/>
      </xdr:nvSpPr>
      <xdr:spPr>
        <a:xfrm>
          <a:off x="4813300"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ACF21632-2EF3-4810-A5D1-293CB172AB05}"/>
            </a:ext>
          </a:extLst>
        </xdr:cNvPr>
        <xdr:cNvCxnSpPr/>
      </xdr:nvCxnSpPr>
      <xdr:spPr>
        <a:xfrm>
          <a:off x="4673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a:extLst>
            <a:ext uri="{FF2B5EF4-FFF2-40B4-BE49-F238E27FC236}">
              <a16:creationId xmlns:a16="http://schemas.microsoft.com/office/drawing/2014/main" id="{8D478B8B-476F-4D6B-A09E-F1C7DC12E3FA}"/>
            </a:ext>
          </a:extLst>
        </xdr:cNvPr>
        <xdr:cNvSpPr txBox="1"/>
      </xdr:nvSpPr>
      <xdr:spPr>
        <a:xfrm>
          <a:off x="4813300" y="5456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76F73F2C-B863-4AA9-8F6C-E7B9E190FC18}"/>
            </a:ext>
          </a:extLst>
        </xdr:cNvPr>
        <xdr:cNvSpPr/>
      </xdr:nvSpPr>
      <xdr:spPr>
        <a:xfrm>
          <a:off x="4711700" y="547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FB6C68BB-70D3-4129-9134-8D637600A7CD}"/>
            </a:ext>
          </a:extLst>
        </xdr:cNvPr>
        <xdr:cNvSpPr/>
      </xdr:nvSpPr>
      <xdr:spPr>
        <a:xfrm>
          <a:off x="4000500" y="543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3E31321F-F03C-4728-8B93-D52BEE74CCC6}"/>
            </a:ext>
          </a:extLst>
        </xdr:cNvPr>
        <xdr:cNvSpPr/>
      </xdr:nvSpPr>
      <xdr:spPr>
        <a:xfrm>
          <a:off x="3238500" y="53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9F1E7677-5727-46E9-874D-670C4D806C46}"/>
            </a:ext>
          </a:extLst>
        </xdr:cNvPr>
        <xdr:cNvSpPr/>
      </xdr:nvSpPr>
      <xdr:spPr>
        <a:xfrm>
          <a:off x="2476500" y="53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6E361F25-8B28-409A-9C31-4D435CF62560}"/>
            </a:ext>
          </a:extLst>
        </xdr:cNvPr>
        <xdr:cNvSpPr/>
      </xdr:nvSpPr>
      <xdr:spPr>
        <a:xfrm>
          <a:off x="1714500" y="533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63AD4F7-8B0E-42B1-B294-B1DFEE8BB34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26FD236-A1E0-4AE4-BE43-AEDBDFF8A50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B9F0A86-65BC-40DB-BE6C-7400504CC81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77760B6-B317-4649-BC58-B23E65C182B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D7D2091-0685-4C63-9490-DBE67A1AD10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86451</xdr:rowOff>
    </xdr:from>
    <xdr:to>
      <xdr:col>23</xdr:col>
      <xdr:colOff>136525</xdr:colOff>
      <xdr:row>32</xdr:row>
      <xdr:rowOff>16601</xdr:rowOff>
    </xdr:to>
    <xdr:sp macro="" textlink="">
      <xdr:nvSpPr>
        <xdr:cNvPr id="93" name="楕円 92">
          <a:extLst>
            <a:ext uri="{FF2B5EF4-FFF2-40B4-BE49-F238E27FC236}">
              <a16:creationId xmlns:a16="http://schemas.microsoft.com/office/drawing/2014/main" id="{204ED129-0949-498F-AABC-CD2303F74DB7}"/>
            </a:ext>
          </a:extLst>
        </xdr:cNvPr>
        <xdr:cNvSpPr/>
      </xdr:nvSpPr>
      <xdr:spPr>
        <a:xfrm>
          <a:off x="4711700" y="54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109328</xdr:rowOff>
    </xdr:from>
    <xdr:ext cx="405111" cy="259045"/>
    <xdr:sp macro="" textlink="">
      <xdr:nvSpPr>
        <xdr:cNvPr id="94" name="有形固定資産減価償却率該当値テキスト">
          <a:extLst>
            <a:ext uri="{FF2B5EF4-FFF2-40B4-BE49-F238E27FC236}">
              <a16:creationId xmlns:a16="http://schemas.microsoft.com/office/drawing/2014/main" id="{9FA786CB-A230-4F0D-8543-9EA0D7C465DE}"/>
            </a:ext>
          </a:extLst>
        </xdr:cNvPr>
        <xdr:cNvSpPr txBox="1"/>
      </xdr:nvSpPr>
      <xdr:spPr>
        <a:xfrm>
          <a:off x="4813300" y="525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5" name="楕円 94">
          <a:extLst>
            <a:ext uri="{FF2B5EF4-FFF2-40B4-BE49-F238E27FC236}">
              <a16:creationId xmlns:a16="http://schemas.microsoft.com/office/drawing/2014/main" id="{ED705210-88A5-430C-AEA1-B3BF4B925E98}"/>
            </a:ext>
          </a:extLst>
        </xdr:cNvPr>
        <xdr:cNvSpPr/>
      </xdr:nvSpPr>
      <xdr:spPr>
        <a:xfrm>
          <a:off x="4000500" y="540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137251</xdr:rowOff>
    </xdr:from>
    <xdr:to>
      <xdr:col>23</xdr:col>
      <xdr:colOff>85725</xdr:colOff>
      <xdr:row>31</xdr:row>
      <xdr:rowOff>140335</xdr:rowOff>
    </xdr:to>
    <xdr:cxnSp macro="">
      <xdr:nvCxnSpPr>
        <xdr:cNvPr id="96" name="直線コネクタ 95">
          <a:extLst>
            <a:ext uri="{FF2B5EF4-FFF2-40B4-BE49-F238E27FC236}">
              <a16:creationId xmlns:a16="http://schemas.microsoft.com/office/drawing/2014/main" id="{A79A7ED5-0CA4-4648-A092-80297BEA9B80}"/>
            </a:ext>
          </a:extLst>
        </xdr:cNvPr>
        <xdr:cNvCxnSpPr/>
      </xdr:nvCxnSpPr>
      <xdr:spPr>
        <a:xfrm flipV="1">
          <a:off x="4051300" y="5452201"/>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161562</xdr:rowOff>
    </xdr:from>
    <xdr:to>
      <xdr:col>15</xdr:col>
      <xdr:colOff>187325</xdr:colOff>
      <xdr:row>28</xdr:row>
      <xdr:rowOff>91712</xdr:rowOff>
    </xdr:to>
    <xdr:sp macro="" textlink="">
      <xdr:nvSpPr>
        <xdr:cNvPr id="97" name="楕円 96">
          <a:extLst>
            <a:ext uri="{FF2B5EF4-FFF2-40B4-BE49-F238E27FC236}">
              <a16:creationId xmlns:a16="http://schemas.microsoft.com/office/drawing/2014/main" id="{FC3D2187-0632-4B21-BF23-2EBAFFF04F9F}"/>
            </a:ext>
          </a:extLst>
        </xdr:cNvPr>
        <xdr:cNvSpPr/>
      </xdr:nvSpPr>
      <xdr:spPr>
        <a:xfrm>
          <a:off x="3238500" y="479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40912</xdr:rowOff>
    </xdr:from>
    <xdr:to>
      <xdr:col>19</xdr:col>
      <xdr:colOff>136525</xdr:colOff>
      <xdr:row>31</xdr:row>
      <xdr:rowOff>140335</xdr:rowOff>
    </xdr:to>
    <xdr:cxnSp macro="">
      <xdr:nvCxnSpPr>
        <xdr:cNvPr id="98" name="直線コネクタ 97">
          <a:extLst>
            <a:ext uri="{FF2B5EF4-FFF2-40B4-BE49-F238E27FC236}">
              <a16:creationId xmlns:a16="http://schemas.microsoft.com/office/drawing/2014/main" id="{D4E3D011-9F42-4B52-B185-841097AE522B}"/>
            </a:ext>
          </a:extLst>
        </xdr:cNvPr>
        <xdr:cNvCxnSpPr/>
      </xdr:nvCxnSpPr>
      <xdr:spPr>
        <a:xfrm>
          <a:off x="3289300" y="4841512"/>
          <a:ext cx="762000" cy="6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8618</xdr:rowOff>
    </xdr:from>
    <xdr:to>
      <xdr:col>11</xdr:col>
      <xdr:colOff>187325</xdr:colOff>
      <xdr:row>28</xdr:row>
      <xdr:rowOff>110218</xdr:rowOff>
    </xdr:to>
    <xdr:sp macro="" textlink="">
      <xdr:nvSpPr>
        <xdr:cNvPr id="99" name="楕円 98">
          <a:extLst>
            <a:ext uri="{FF2B5EF4-FFF2-40B4-BE49-F238E27FC236}">
              <a16:creationId xmlns:a16="http://schemas.microsoft.com/office/drawing/2014/main" id="{C9CF8462-8915-45D5-88DE-278FCB6AA1DF}"/>
            </a:ext>
          </a:extLst>
        </xdr:cNvPr>
        <xdr:cNvSpPr/>
      </xdr:nvSpPr>
      <xdr:spPr>
        <a:xfrm>
          <a:off x="2476500" y="48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40912</xdr:rowOff>
    </xdr:from>
    <xdr:to>
      <xdr:col>15</xdr:col>
      <xdr:colOff>136525</xdr:colOff>
      <xdr:row>28</xdr:row>
      <xdr:rowOff>59418</xdr:rowOff>
    </xdr:to>
    <xdr:cxnSp macro="">
      <xdr:nvCxnSpPr>
        <xdr:cNvPr id="100" name="直線コネクタ 99">
          <a:extLst>
            <a:ext uri="{FF2B5EF4-FFF2-40B4-BE49-F238E27FC236}">
              <a16:creationId xmlns:a16="http://schemas.microsoft.com/office/drawing/2014/main" id="{2116156E-FCB1-4886-9D05-64452B7234CD}"/>
            </a:ext>
          </a:extLst>
        </xdr:cNvPr>
        <xdr:cNvCxnSpPr/>
      </xdr:nvCxnSpPr>
      <xdr:spPr>
        <a:xfrm flipV="1">
          <a:off x="2527300" y="4841512"/>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152309</xdr:rowOff>
    </xdr:from>
    <xdr:to>
      <xdr:col>7</xdr:col>
      <xdr:colOff>187325</xdr:colOff>
      <xdr:row>28</xdr:row>
      <xdr:rowOff>82459</xdr:rowOff>
    </xdr:to>
    <xdr:sp macro="" textlink="">
      <xdr:nvSpPr>
        <xdr:cNvPr id="101" name="楕円 100">
          <a:extLst>
            <a:ext uri="{FF2B5EF4-FFF2-40B4-BE49-F238E27FC236}">
              <a16:creationId xmlns:a16="http://schemas.microsoft.com/office/drawing/2014/main" id="{B6AC5376-C6A7-4566-B9EF-983152183E0D}"/>
            </a:ext>
          </a:extLst>
        </xdr:cNvPr>
        <xdr:cNvSpPr/>
      </xdr:nvSpPr>
      <xdr:spPr>
        <a:xfrm>
          <a:off x="1714500" y="47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31659</xdr:rowOff>
    </xdr:from>
    <xdr:to>
      <xdr:col>11</xdr:col>
      <xdr:colOff>136525</xdr:colOff>
      <xdr:row>28</xdr:row>
      <xdr:rowOff>59418</xdr:rowOff>
    </xdr:to>
    <xdr:cxnSp macro="">
      <xdr:nvCxnSpPr>
        <xdr:cNvPr id="102" name="直線コネクタ 101">
          <a:extLst>
            <a:ext uri="{FF2B5EF4-FFF2-40B4-BE49-F238E27FC236}">
              <a16:creationId xmlns:a16="http://schemas.microsoft.com/office/drawing/2014/main" id="{3CD3D000-CED4-4EEB-8559-5E7C9D7A5F25}"/>
            </a:ext>
          </a:extLst>
        </xdr:cNvPr>
        <xdr:cNvCxnSpPr/>
      </xdr:nvCxnSpPr>
      <xdr:spPr>
        <a:xfrm>
          <a:off x="1765300" y="4832259"/>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a:extLst>
            <a:ext uri="{FF2B5EF4-FFF2-40B4-BE49-F238E27FC236}">
              <a16:creationId xmlns:a16="http://schemas.microsoft.com/office/drawing/2014/main" id="{28985FCF-8720-44DB-AF42-CBB19CB55A9A}"/>
            </a:ext>
          </a:extLst>
        </xdr:cNvPr>
        <xdr:cNvSpPr txBox="1"/>
      </xdr:nvSpPr>
      <xdr:spPr>
        <a:xfrm>
          <a:off x="3836044" y="552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a:extLst>
            <a:ext uri="{FF2B5EF4-FFF2-40B4-BE49-F238E27FC236}">
              <a16:creationId xmlns:a16="http://schemas.microsoft.com/office/drawing/2014/main" id="{0E324D70-DA6A-434C-991C-ABBB7F042F16}"/>
            </a:ext>
          </a:extLst>
        </xdr:cNvPr>
        <xdr:cNvSpPr txBox="1"/>
      </xdr:nvSpPr>
      <xdr:spPr>
        <a:xfrm>
          <a:off x="3086744" y="548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151419</xdr:rowOff>
    </xdr:from>
    <xdr:ext cx="405111" cy="259045"/>
    <xdr:sp macro="" textlink="">
      <xdr:nvSpPr>
        <xdr:cNvPr id="105" name="n_3aveValue有形固定資産減価償却率">
          <a:extLst>
            <a:ext uri="{FF2B5EF4-FFF2-40B4-BE49-F238E27FC236}">
              <a16:creationId xmlns:a16="http://schemas.microsoft.com/office/drawing/2014/main" id="{C73EBF54-3F80-4936-8DE5-E9E0DFF673FA}"/>
            </a:ext>
          </a:extLst>
        </xdr:cNvPr>
        <xdr:cNvSpPr txBox="1"/>
      </xdr:nvSpPr>
      <xdr:spPr>
        <a:xfrm>
          <a:off x="2324744" y="546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aveValue有形固定資産減価償却率">
          <a:extLst>
            <a:ext uri="{FF2B5EF4-FFF2-40B4-BE49-F238E27FC236}">
              <a16:creationId xmlns:a16="http://schemas.microsoft.com/office/drawing/2014/main" id="{99293257-2485-49FB-84AB-4B2342945E5B}"/>
            </a:ext>
          </a:extLst>
        </xdr:cNvPr>
        <xdr:cNvSpPr txBox="1"/>
      </xdr:nvSpPr>
      <xdr:spPr>
        <a:xfrm>
          <a:off x="1562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36212</xdr:rowOff>
    </xdr:from>
    <xdr:ext cx="405111" cy="259045"/>
    <xdr:sp macro="" textlink="">
      <xdr:nvSpPr>
        <xdr:cNvPr id="107" name="n_1mainValue有形固定資産減価償却率">
          <a:extLst>
            <a:ext uri="{FF2B5EF4-FFF2-40B4-BE49-F238E27FC236}">
              <a16:creationId xmlns:a16="http://schemas.microsoft.com/office/drawing/2014/main" id="{C2AAC7D5-56ED-4D2F-B1D1-CD22098A4E08}"/>
            </a:ext>
          </a:extLst>
        </xdr:cNvPr>
        <xdr:cNvSpPr txBox="1"/>
      </xdr:nvSpPr>
      <xdr:spPr>
        <a:xfrm>
          <a:off x="3836044" y="517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108239</xdr:rowOff>
    </xdr:from>
    <xdr:ext cx="405111" cy="259045"/>
    <xdr:sp macro="" textlink="">
      <xdr:nvSpPr>
        <xdr:cNvPr id="108" name="n_2mainValue有形固定資産減価償却率">
          <a:extLst>
            <a:ext uri="{FF2B5EF4-FFF2-40B4-BE49-F238E27FC236}">
              <a16:creationId xmlns:a16="http://schemas.microsoft.com/office/drawing/2014/main" id="{4B6101E6-3060-4A06-95C3-028D72A44420}"/>
            </a:ext>
          </a:extLst>
        </xdr:cNvPr>
        <xdr:cNvSpPr txBox="1"/>
      </xdr:nvSpPr>
      <xdr:spPr>
        <a:xfrm>
          <a:off x="3086744" y="456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126745</xdr:rowOff>
    </xdr:from>
    <xdr:ext cx="405111" cy="259045"/>
    <xdr:sp macro="" textlink="">
      <xdr:nvSpPr>
        <xdr:cNvPr id="109" name="n_3mainValue有形固定資産減価償却率">
          <a:extLst>
            <a:ext uri="{FF2B5EF4-FFF2-40B4-BE49-F238E27FC236}">
              <a16:creationId xmlns:a16="http://schemas.microsoft.com/office/drawing/2014/main" id="{1418A2F9-DA68-46A9-BE80-BCB947EFCF34}"/>
            </a:ext>
          </a:extLst>
        </xdr:cNvPr>
        <xdr:cNvSpPr txBox="1"/>
      </xdr:nvSpPr>
      <xdr:spPr>
        <a:xfrm>
          <a:off x="2324744" y="458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98986</xdr:rowOff>
    </xdr:from>
    <xdr:ext cx="405111" cy="259045"/>
    <xdr:sp macro="" textlink="">
      <xdr:nvSpPr>
        <xdr:cNvPr id="110" name="n_4mainValue有形固定資産減価償却率">
          <a:extLst>
            <a:ext uri="{FF2B5EF4-FFF2-40B4-BE49-F238E27FC236}">
              <a16:creationId xmlns:a16="http://schemas.microsoft.com/office/drawing/2014/main" id="{E77D52E1-1A5D-4268-ABC8-9B70D8CA0870}"/>
            </a:ext>
          </a:extLst>
        </xdr:cNvPr>
        <xdr:cNvSpPr txBox="1"/>
      </xdr:nvSpPr>
      <xdr:spPr>
        <a:xfrm>
          <a:off x="1562744" y="45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20A1E88F-79ED-431B-BEE3-B846140EABC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EC6FAF25-DA89-4850-8A2A-4B82A2ACA3E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A62AC9C-CDE6-4B1D-9B54-125888915F1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6D033E9-3959-436E-9C78-EDF619BA781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2FD50CDE-2F81-4809-B327-8A46BBEA159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762E9B62-2127-41F9-82B9-DD4D566C2A2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4977D33-9AC1-4DD8-BBDB-ED56EF0D9D6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65B1EF6-B3C9-4601-9EDC-F25C0B3B8C9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F20A2F1E-7DF3-4475-9620-1A33748C4EC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48BB0FC-0E6D-4ABA-9BD4-13CA23EC08F8}"/>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21C6BB3-0899-4477-AC44-315DD9A90026}"/>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6AB0E435-4B74-4FAE-AB7A-C2DF80DC2B4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4C05334B-C831-4436-8142-A72A41D6E8D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債務償還比率は、類似団体平均と比較すると高い値ではあるが、公債費算入の充当財源とバランスを確保し事業運営を行っている。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6111C2C-9B97-4849-A91E-5F389E024E3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A8A2F9C4-DA2D-4E11-8DE7-080350F16BB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0806DB6-6D49-4829-9B69-6BF0BB68C80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D0D140CA-8B20-4BD7-A84E-C78BD9C6715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255F8FF9-BDDE-44EA-94F6-D40578D584A3}"/>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AA4B4B3-9C78-4346-ABEC-DF2E256B0339}"/>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500852F2-800B-4C48-8D39-2C1DC19A5393}"/>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7BD25FB3-8504-4ECF-A352-1DB19897EA8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E63ED954-032D-4260-AF39-5D643548D81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67B7ECE6-EFEF-43E5-8CC1-AE1E1D9A1E4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6EBE5585-EEA8-4D94-8327-DB43B4C3E18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25B3312-E0AB-4BED-9C37-7FAA8AC385B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59BD62DE-758E-4E8F-89AD-E3E1444C6F97}"/>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6AA7E85-7037-4446-83F0-B63A20B63DD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581517B-7C65-4466-A7F8-463F3D9C91A7}"/>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A219AB1D-8DCA-4530-8554-FB1AF64ACF4D}"/>
            </a:ext>
          </a:extLst>
        </xdr:cNvPr>
        <xdr:cNvCxnSpPr/>
      </xdr:nvCxnSpPr>
      <xdr:spPr>
        <a:xfrm flipV="1">
          <a:off x="14793595" y="4541308"/>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214DF209-2998-4884-92E9-1E613A3D4DFA}"/>
            </a:ext>
          </a:extLst>
        </xdr:cNvPr>
        <xdr:cNvSpPr txBox="1"/>
      </xdr:nvSpPr>
      <xdr:spPr>
        <a:xfrm>
          <a:off x="14846300" y="590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BE28F18C-512C-46AF-A7E5-0A6E1491A445}"/>
            </a:ext>
          </a:extLst>
        </xdr:cNvPr>
        <xdr:cNvCxnSpPr/>
      </xdr:nvCxnSpPr>
      <xdr:spPr>
        <a:xfrm>
          <a:off x="14706600" y="590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F76D4F21-976B-4351-B8C7-56ABADDC71E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4CE80C93-A644-4F02-8301-3B0763198E3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72799</xdr:rowOff>
    </xdr:from>
    <xdr:ext cx="469744" cy="259045"/>
    <xdr:sp macro="" textlink="">
      <xdr:nvSpPr>
        <xdr:cNvPr id="144" name="債務償還比率平均値テキスト">
          <a:extLst>
            <a:ext uri="{FF2B5EF4-FFF2-40B4-BE49-F238E27FC236}">
              <a16:creationId xmlns:a16="http://schemas.microsoft.com/office/drawing/2014/main" id="{4A3C1828-06E0-43BD-8374-65E79796E077}"/>
            </a:ext>
          </a:extLst>
        </xdr:cNvPr>
        <xdr:cNvSpPr txBox="1"/>
      </xdr:nvSpPr>
      <xdr:spPr>
        <a:xfrm>
          <a:off x="14846300" y="4701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A1E6EE13-CE1D-4277-A0BD-3A2F0926C535}"/>
            </a:ext>
          </a:extLst>
        </xdr:cNvPr>
        <xdr:cNvSpPr/>
      </xdr:nvSpPr>
      <xdr:spPr>
        <a:xfrm>
          <a:off x="147447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4B56A275-3F75-4634-B123-514B88C71202}"/>
            </a:ext>
          </a:extLst>
        </xdr:cNvPr>
        <xdr:cNvSpPr/>
      </xdr:nvSpPr>
      <xdr:spPr>
        <a:xfrm>
          <a:off x="14033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139019A5-B6CC-4D09-A954-4B947D7750C0}"/>
            </a:ext>
          </a:extLst>
        </xdr:cNvPr>
        <xdr:cNvSpPr/>
      </xdr:nvSpPr>
      <xdr:spPr>
        <a:xfrm>
          <a:off x="13271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11B8077D-C93D-4C30-8B1D-3B948287877D}"/>
            </a:ext>
          </a:extLst>
        </xdr:cNvPr>
        <xdr:cNvSpPr/>
      </xdr:nvSpPr>
      <xdr:spPr>
        <a:xfrm>
          <a:off x="12509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F0F6AA0A-6BB4-4BED-B147-86BED19BDE62}"/>
            </a:ext>
          </a:extLst>
        </xdr:cNvPr>
        <xdr:cNvSpPr/>
      </xdr:nvSpPr>
      <xdr:spPr>
        <a:xfrm>
          <a:off x="11747500" y="498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3761711-6D9D-4AD1-8607-6E9FC89686A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22104F4-D568-4473-954E-9931A6270B5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F413F21-80A1-49F4-B12D-0F85FC2E134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5B0B757-8A75-4933-9ECF-A502DCBEDA1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476B15A-8949-4558-9B0F-93CC41A6A6E9}"/>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78719</xdr:rowOff>
    </xdr:from>
    <xdr:to>
      <xdr:col>76</xdr:col>
      <xdr:colOff>73025</xdr:colOff>
      <xdr:row>30</xdr:row>
      <xdr:rowOff>8869</xdr:rowOff>
    </xdr:to>
    <xdr:sp macro="" textlink="">
      <xdr:nvSpPr>
        <xdr:cNvPr id="155" name="楕円 154">
          <a:extLst>
            <a:ext uri="{FF2B5EF4-FFF2-40B4-BE49-F238E27FC236}">
              <a16:creationId xmlns:a16="http://schemas.microsoft.com/office/drawing/2014/main" id="{842D88C2-C1F5-49F4-849B-26A0A4AC7BCD}"/>
            </a:ext>
          </a:extLst>
        </xdr:cNvPr>
        <xdr:cNvSpPr/>
      </xdr:nvSpPr>
      <xdr:spPr>
        <a:xfrm>
          <a:off x="14744700" y="50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57146</xdr:rowOff>
    </xdr:from>
    <xdr:ext cx="469744" cy="259045"/>
    <xdr:sp macro="" textlink="">
      <xdr:nvSpPr>
        <xdr:cNvPr id="156" name="債務償還比率該当値テキスト">
          <a:extLst>
            <a:ext uri="{FF2B5EF4-FFF2-40B4-BE49-F238E27FC236}">
              <a16:creationId xmlns:a16="http://schemas.microsoft.com/office/drawing/2014/main" id="{F35DE663-645F-40EA-A31C-64D673B8FE67}"/>
            </a:ext>
          </a:extLst>
        </xdr:cNvPr>
        <xdr:cNvSpPr txBox="1"/>
      </xdr:nvSpPr>
      <xdr:spPr>
        <a:xfrm>
          <a:off x="14846300" y="50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53721</xdr:rowOff>
    </xdr:from>
    <xdr:to>
      <xdr:col>72</xdr:col>
      <xdr:colOff>123825</xdr:colOff>
      <xdr:row>30</xdr:row>
      <xdr:rowOff>155321</xdr:rowOff>
    </xdr:to>
    <xdr:sp macro="" textlink="">
      <xdr:nvSpPr>
        <xdr:cNvPr id="157" name="楕円 156">
          <a:extLst>
            <a:ext uri="{FF2B5EF4-FFF2-40B4-BE49-F238E27FC236}">
              <a16:creationId xmlns:a16="http://schemas.microsoft.com/office/drawing/2014/main" id="{1D07F450-CDCB-4D9B-A044-88409A0E35E8}"/>
            </a:ext>
          </a:extLst>
        </xdr:cNvPr>
        <xdr:cNvSpPr/>
      </xdr:nvSpPr>
      <xdr:spPr>
        <a:xfrm>
          <a:off x="14033500" y="519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129519</xdr:rowOff>
    </xdr:from>
    <xdr:to>
      <xdr:col>76</xdr:col>
      <xdr:colOff>22225</xdr:colOff>
      <xdr:row>30</xdr:row>
      <xdr:rowOff>104521</xdr:rowOff>
    </xdr:to>
    <xdr:cxnSp macro="">
      <xdr:nvCxnSpPr>
        <xdr:cNvPr id="158" name="直線コネクタ 157">
          <a:extLst>
            <a:ext uri="{FF2B5EF4-FFF2-40B4-BE49-F238E27FC236}">
              <a16:creationId xmlns:a16="http://schemas.microsoft.com/office/drawing/2014/main" id="{CEA8EC72-3638-423B-A4ED-3EC2775A5BF1}"/>
            </a:ext>
          </a:extLst>
        </xdr:cNvPr>
        <xdr:cNvCxnSpPr/>
      </xdr:nvCxnSpPr>
      <xdr:spPr>
        <a:xfrm flipV="1">
          <a:off x="14084300" y="5101569"/>
          <a:ext cx="711200" cy="1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132885</xdr:rowOff>
    </xdr:from>
    <xdr:to>
      <xdr:col>68</xdr:col>
      <xdr:colOff>123825</xdr:colOff>
      <xdr:row>31</xdr:row>
      <xdr:rowOff>63035</xdr:rowOff>
    </xdr:to>
    <xdr:sp macro="" textlink="">
      <xdr:nvSpPr>
        <xdr:cNvPr id="159" name="楕円 158">
          <a:extLst>
            <a:ext uri="{FF2B5EF4-FFF2-40B4-BE49-F238E27FC236}">
              <a16:creationId xmlns:a16="http://schemas.microsoft.com/office/drawing/2014/main" id="{80999C94-C815-486A-B0F1-E455BEC18960}"/>
            </a:ext>
          </a:extLst>
        </xdr:cNvPr>
        <xdr:cNvSpPr/>
      </xdr:nvSpPr>
      <xdr:spPr>
        <a:xfrm>
          <a:off x="13271500" y="527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104521</xdr:rowOff>
    </xdr:from>
    <xdr:to>
      <xdr:col>72</xdr:col>
      <xdr:colOff>73025</xdr:colOff>
      <xdr:row>31</xdr:row>
      <xdr:rowOff>12235</xdr:rowOff>
    </xdr:to>
    <xdr:cxnSp macro="">
      <xdr:nvCxnSpPr>
        <xdr:cNvPr id="160" name="直線コネクタ 159">
          <a:extLst>
            <a:ext uri="{FF2B5EF4-FFF2-40B4-BE49-F238E27FC236}">
              <a16:creationId xmlns:a16="http://schemas.microsoft.com/office/drawing/2014/main" id="{97508FF8-33A0-4FCF-974D-6DC2B556BA03}"/>
            </a:ext>
          </a:extLst>
        </xdr:cNvPr>
        <xdr:cNvCxnSpPr/>
      </xdr:nvCxnSpPr>
      <xdr:spPr>
        <a:xfrm flipV="1">
          <a:off x="13322300" y="5248021"/>
          <a:ext cx="762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140631</xdr:rowOff>
    </xdr:from>
    <xdr:to>
      <xdr:col>64</xdr:col>
      <xdr:colOff>123825</xdr:colOff>
      <xdr:row>32</xdr:row>
      <xdr:rowOff>70781</xdr:rowOff>
    </xdr:to>
    <xdr:sp macro="" textlink="">
      <xdr:nvSpPr>
        <xdr:cNvPr id="161" name="楕円 160">
          <a:extLst>
            <a:ext uri="{FF2B5EF4-FFF2-40B4-BE49-F238E27FC236}">
              <a16:creationId xmlns:a16="http://schemas.microsoft.com/office/drawing/2014/main" id="{A0CF433F-B61F-45CD-A15E-B23CB96E0D75}"/>
            </a:ext>
          </a:extLst>
        </xdr:cNvPr>
        <xdr:cNvSpPr/>
      </xdr:nvSpPr>
      <xdr:spPr>
        <a:xfrm>
          <a:off x="12509500" y="54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12235</xdr:rowOff>
    </xdr:from>
    <xdr:to>
      <xdr:col>68</xdr:col>
      <xdr:colOff>73025</xdr:colOff>
      <xdr:row>32</xdr:row>
      <xdr:rowOff>19981</xdr:rowOff>
    </xdr:to>
    <xdr:cxnSp macro="">
      <xdr:nvCxnSpPr>
        <xdr:cNvPr id="162" name="直線コネクタ 161">
          <a:extLst>
            <a:ext uri="{FF2B5EF4-FFF2-40B4-BE49-F238E27FC236}">
              <a16:creationId xmlns:a16="http://schemas.microsoft.com/office/drawing/2014/main" id="{A14BCA29-D8CE-4F76-B354-13003790DE8E}"/>
            </a:ext>
          </a:extLst>
        </xdr:cNvPr>
        <xdr:cNvCxnSpPr/>
      </xdr:nvCxnSpPr>
      <xdr:spPr>
        <a:xfrm flipV="1">
          <a:off x="12560300" y="5327185"/>
          <a:ext cx="762000" cy="17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14520</xdr:rowOff>
    </xdr:from>
    <xdr:to>
      <xdr:col>60</xdr:col>
      <xdr:colOff>123825</xdr:colOff>
      <xdr:row>32</xdr:row>
      <xdr:rowOff>116120</xdr:rowOff>
    </xdr:to>
    <xdr:sp macro="" textlink="">
      <xdr:nvSpPr>
        <xdr:cNvPr id="163" name="楕円 162">
          <a:extLst>
            <a:ext uri="{FF2B5EF4-FFF2-40B4-BE49-F238E27FC236}">
              <a16:creationId xmlns:a16="http://schemas.microsoft.com/office/drawing/2014/main" id="{0660D8E7-2028-45CF-BB9F-5337A8EB4D6B}"/>
            </a:ext>
          </a:extLst>
        </xdr:cNvPr>
        <xdr:cNvSpPr/>
      </xdr:nvSpPr>
      <xdr:spPr>
        <a:xfrm>
          <a:off x="11747500" y="55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19981</xdr:rowOff>
    </xdr:from>
    <xdr:to>
      <xdr:col>64</xdr:col>
      <xdr:colOff>73025</xdr:colOff>
      <xdr:row>32</xdr:row>
      <xdr:rowOff>65320</xdr:rowOff>
    </xdr:to>
    <xdr:cxnSp macro="">
      <xdr:nvCxnSpPr>
        <xdr:cNvPr id="164" name="直線コネクタ 163">
          <a:extLst>
            <a:ext uri="{FF2B5EF4-FFF2-40B4-BE49-F238E27FC236}">
              <a16:creationId xmlns:a16="http://schemas.microsoft.com/office/drawing/2014/main" id="{EADADF91-68DF-4FD3-91B7-372FFBEAE595}"/>
            </a:ext>
          </a:extLst>
        </xdr:cNvPr>
        <xdr:cNvCxnSpPr/>
      </xdr:nvCxnSpPr>
      <xdr:spPr>
        <a:xfrm flipV="1">
          <a:off x="11798300" y="5506381"/>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17829</xdr:rowOff>
    </xdr:from>
    <xdr:ext cx="469744" cy="259045"/>
    <xdr:sp macro="" textlink="">
      <xdr:nvSpPr>
        <xdr:cNvPr id="165" name="n_1aveValue債務償還比率">
          <a:extLst>
            <a:ext uri="{FF2B5EF4-FFF2-40B4-BE49-F238E27FC236}">
              <a16:creationId xmlns:a16="http://schemas.microsoft.com/office/drawing/2014/main" id="{93969638-324B-44B6-845B-AEA4F81DBE68}"/>
            </a:ext>
          </a:extLst>
        </xdr:cNvPr>
        <xdr:cNvSpPr txBox="1"/>
      </xdr:nvSpPr>
      <xdr:spPr>
        <a:xfrm>
          <a:off x="13836727" y="464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6" name="n_2aveValue債務償還比率">
          <a:extLst>
            <a:ext uri="{FF2B5EF4-FFF2-40B4-BE49-F238E27FC236}">
              <a16:creationId xmlns:a16="http://schemas.microsoft.com/office/drawing/2014/main" id="{3C2A5B64-2DA9-449F-9523-0B9BF67C3305}"/>
            </a:ext>
          </a:extLst>
        </xdr:cNvPr>
        <xdr:cNvSpPr txBox="1"/>
      </xdr:nvSpPr>
      <xdr:spPr>
        <a:xfrm>
          <a:off x="13087427" y="47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7" name="n_3aveValue債務償還比率">
          <a:extLst>
            <a:ext uri="{FF2B5EF4-FFF2-40B4-BE49-F238E27FC236}">
              <a16:creationId xmlns:a16="http://schemas.microsoft.com/office/drawing/2014/main" id="{6D99CFB2-DDEF-4B19-83F6-09ECCB5F9E97}"/>
            </a:ext>
          </a:extLst>
        </xdr:cNvPr>
        <xdr:cNvSpPr txBox="1"/>
      </xdr:nvSpPr>
      <xdr:spPr>
        <a:xfrm>
          <a:off x="12325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68" name="n_4aveValue債務償還比率">
          <a:extLst>
            <a:ext uri="{FF2B5EF4-FFF2-40B4-BE49-F238E27FC236}">
              <a16:creationId xmlns:a16="http://schemas.microsoft.com/office/drawing/2014/main" id="{D8477BA5-3161-4D7F-A9AB-D780C8FD5548}"/>
            </a:ext>
          </a:extLst>
        </xdr:cNvPr>
        <xdr:cNvSpPr txBox="1"/>
      </xdr:nvSpPr>
      <xdr:spPr>
        <a:xfrm>
          <a:off x="11563427" y="47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146448</xdr:rowOff>
    </xdr:from>
    <xdr:ext cx="469744" cy="259045"/>
    <xdr:sp macro="" textlink="">
      <xdr:nvSpPr>
        <xdr:cNvPr id="169" name="n_1mainValue債務償還比率">
          <a:extLst>
            <a:ext uri="{FF2B5EF4-FFF2-40B4-BE49-F238E27FC236}">
              <a16:creationId xmlns:a16="http://schemas.microsoft.com/office/drawing/2014/main" id="{5A759376-8669-4FF8-8AD3-60288384B215}"/>
            </a:ext>
          </a:extLst>
        </xdr:cNvPr>
        <xdr:cNvSpPr txBox="1"/>
      </xdr:nvSpPr>
      <xdr:spPr>
        <a:xfrm>
          <a:off x="13836727" y="528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54162</xdr:rowOff>
    </xdr:from>
    <xdr:ext cx="469744" cy="259045"/>
    <xdr:sp macro="" textlink="">
      <xdr:nvSpPr>
        <xdr:cNvPr id="170" name="n_2mainValue債務償還比率">
          <a:extLst>
            <a:ext uri="{FF2B5EF4-FFF2-40B4-BE49-F238E27FC236}">
              <a16:creationId xmlns:a16="http://schemas.microsoft.com/office/drawing/2014/main" id="{EE051EBB-C13B-43C3-A7D5-E8AB2FB0231F}"/>
            </a:ext>
          </a:extLst>
        </xdr:cNvPr>
        <xdr:cNvSpPr txBox="1"/>
      </xdr:nvSpPr>
      <xdr:spPr>
        <a:xfrm>
          <a:off x="13087427" y="5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61908</xdr:rowOff>
    </xdr:from>
    <xdr:ext cx="469744" cy="259045"/>
    <xdr:sp macro="" textlink="">
      <xdr:nvSpPr>
        <xdr:cNvPr id="171" name="n_3mainValue債務償還比率">
          <a:extLst>
            <a:ext uri="{FF2B5EF4-FFF2-40B4-BE49-F238E27FC236}">
              <a16:creationId xmlns:a16="http://schemas.microsoft.com/office/drawing/2014/main" id="{73589151-1094-42B1-B062-4A6666FA6A7C}"/>
            </a:ext>
          </a:extLst>
        </xdr:cNvPr>
        <xdr:cNvSpPr txBox="1"/>
      </xdr:nvSpPr>
      <xdr:spPr>
        <a:xfrm>
          <a:off x="12325427" y="554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107247</xdr:rowOff>
    </xdr:from>
    <xdr:ext cx="469744" cy="259045"/>
    <xdr:sp macro="" textlink="">
      <xdr:nvSpPr>
        <xdr:cNvPr id="172" name="n_4mainValue債務償還比率">
          <a:extLst>
            <a:ext uri="{FF2B5EF4-FFF2-40B4-BE49-F238E27FC236}">
              <a16:creationId xmlns:a16="http://schemas.microsoft.com/office/drawing/2014/main" id="{97D407C9-74EA-4788-A29A-25E3906B1145}"/>
            </a:ext>
          </a:extLst>
        </xdr:cNvPr>
        <xdr:cNvSpPr txBox="1"/>
      </xdr:nvSpPr>
      <xdr:spPr>
        <a:xfrm>
          <a:off x="11563427" y="55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4D67EBA-D5B7-49C6-B2CA-1E9FCB862D1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1A82C29-52D6-461C-8CF7-6086B73E3A6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A5A6C72-871C-4413-8C09-F06EE2FC170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5420497-3C0F-4E3D-8FE7-4C1572E6462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E27B30FE-2886-4A24-A6A0-69451F29C91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C105AD74-4A9D-471A-8491-62324AD7633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C436E4-5610-4BE9-8EC3-1E022E7FB12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93D883-0550-4DE0-8ED6-6F93500F622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AB81CA-AA8E-4D89-A574-8D8C48DF06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FBE1FE-9EBD-49AD-86C2-B844DF8F76D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16A67D-1CC4-4545-9D4F-3992FD5727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C87561D-06CB-40D4-A90A-89C11B04174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DAF8CC-1967-4D94-8083-8A28709C69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146E73-6930-4830-A086-61E026B8D2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4238AE-C803-4CB6-BA1B-D594C0255C7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7B9419-E171-4CD3-ABD0-7B40B92090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DE7834-ED7F-4DF1-B6FE-47CAF860A36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BFEB05-BC72-4731-9C69-1C1E0EEE82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97F04D-4767-4092-B5EB-7FC44A0CDFE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E7B05A-9F21-4410-80A1-11D0DFFE8B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4AEFCA-BC74-43D1-9F46-BF3DD056DF7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A13381-9CE7-465D-B6FC-E9F7ACB05B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055F0A-E0C2-4720-9A49-521607EA70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3558F6-BF5A-4C1A-83A1-E90DE6C463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0B3EEC-F660-428E-9FAE-89B5FC9661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C4C301-7974-4F16-9C1E-9F827C4998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F2DCC1-4B4D-4272-84CF-84B5D740549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D89F8E-BF72-436B-992D-B8718CD2C9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507737-E290-4505-80A7-37261E3C34F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8E5775-7A0D-4B20-A660-E2311BD1BE2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551E465-2BF3-47BC-9B22-3D29591056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1882DB-52D0-436F-94F1-793D6DE7936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AC199BB-D885-495D-BE1D-074EC6C6157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40AFA9-2A3E-40A4-84F1-734C9C5A34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03FA2C8-D057-4028-86A8-1FA7C834118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8882C0-68D7-4C7E-A438-DFF08171C75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28322F-BAB1-4FCE-AF9B-F5B9DC11A21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38C890-4281-44C6-B0E8-1206654012E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0A8738-8A44-495A-83CA-6FC5CE3518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FFC449-7473-4118-805F-9FA8A7B5487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D950D4E-5D39-40FF-BA08-4DE4D4FAF89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B196A4-C7A0-4377-BE72-6369682554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AAB282-04A6-4F20-8DE8-EDA93B1A1EF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0199C52-C60A-434B-9E54-5810AE4F24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47E329-2B1F-4D34-990B-D48E3FB46D0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D036B36-6BB0-4476-9EBC-275970790F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C0ED4B-31A2-40F4-85A6-165675462DB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1EF68A-B846-40DB-BEBB-E21DCD3F8A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86AD4AE-C3DA-4067-9FA9-4FBD187B613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E660D45-9887-419D-A472-478D40A26DD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B445EDE-16DD-45EC-902B-71272A7BCA0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AA26EC9-E44A-4CF3-AB90-EB4B3A7ECFC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B4879C5-DB9B-49A1-9AC6-AF7362ADAF7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40A07D1-F092-4EF4-8DD2-8643C603138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3798DF-1E62-4721-8D1F-213AE8644C7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C2B4AF6-C793-49BE-9A5A-381323D1B6F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AA1ADC2-C38B-4549-8761-8FBB8E0A602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AB87B01-2811-4246-83BF-4730CF29AB8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D1BCB2-FA14-434D-BB7D-3DD498F0144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C5A9F27-5733-41F0-AF11-15CC192709B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BA9187B-5A63-4C78-BD10-6C105A0710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A4B64DA-14A3-4929-9291-FFB312A86C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A23D19DE-4E9B-4280-A20C-743F808EEBCB}"/>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2A9FE68D-71EE-47FF-B3C0-22F1A37CFBB9}"/>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5F20BD5A-95FF-402F-A579-CC32CA19CAD7}"/>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6418907-2866-4B10-9B95-1B2FA5A0D78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30E3B99-D678-4CAE-8AD6-659968DD70C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DB18B129-8885-4340-B810-C4B8010DC2B5}"/>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11A5BBD0-18EA-4F0C-B273-4B2D33C16866}"/>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9603880D-88AA-4F2B-9955-0E89E3FDF1B4}"/>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EE78EA41-1BC0-4ED6-B792-37D840E2DBE2}"/>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C8368FCE-65F9-4E48-9711-5547E5D07EEA}"/>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5826BF59-0ADE-4268-ABB7-EAB576842CE9}"/>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59C8E3-4511-4835-A012-A905553DEB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F40609-8404-40D5-9910-DE4AD26DAB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A0CB28-E8FB-4C5E-9B81-8710D489245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1E754CC-794C-428D-ACA1-DDE16B336C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B4839EC-8E41-414E-80A2-CEB001CE52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74" name="楕円 73">
          <a:extLst>
            <a:ext uri="{FF2B5EF4-FFF2-40B4-BE49-F238E27FC236}">
              <a16:creationId xmlns:a16="http://schemas.microsoft.com/office/drawing/2014/main" id="{68BC5BCD-0D0A-4FD1-BF31-4B47F7512453}"/>
            </a:ext>
          </a:extLst>
        </xdr:cNvPr>
        <xdr:cNvSpPr/>
      </xdr:nvSpPr>
      <xdr:spPr>
        <a:xfrm>
          <a:off x="4584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158949</xdr:rowOff>
    </xdr:from>
    <xdr:ext cx="405111" cy="259045"/>
    <xdr:sp macro="" textlink="">
      <xdr:nvSpPr>
        <xdr:cNvPr id="75" name="【道路】&#10;有形固定資産減価償却率該当値テキスト">
          <a:extLst>
            <a:ext uri="{FF2B5EF4-FFF2-40B4-BE49-F238E27FC236}">
              <a16:creationId xmlns:a16="http://schemas.microsoft.com/office/drawing/2014/main" id="{5C1CBCAE-E87A-4C87-A557-6107C76AEBFC}"/>
            </a:ext>
          </a:extLst>
        </xdr:cNvPr>
        <xdr:cNvSpPr txBox="1"/>
      </xdr:nvSpPr>
      <xdr:spPr>
        <a:xfrm>
          <a:off x="467360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a:extLst>
            <a:ext uri="{FF2B5EF4-FFF2-40B4-BE49-F238E27FC236}">
              <a16:creationId xmlns:a16="http://schemas.microsoft.com/office/drawing/2014/main" id="{C4B0D241-EE5D-4E40-99F9-50E9B0DE14BF}"/>
            </a:ext>
          </a:extLst>
        </xdr:cNvPr>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59872</xdr:rowOff>
    </xdr:to>
    <xdr:cxnSp macro="">
      <xdr:nvCxnSpPr>
        <xdr:cNvPr id="77" name="直線コネクタ 76">
          <a:extLst>
            <a:ext uri="{FF2B5EF4-FFF2-40B4-BE49-F238E27FC236}">
              <a16:creationId xmlns:a16="http://schemas.microsoft.com/office/drawing/2014/main" id="{6C082D1B-FDA0-4579-8A0C-E4DB76B0122D}"/>
            </a:ext>
          </a:extLst>
        </xdr:cNvPr>
        <xdr:cNvCxnSpPr/>
      </xdr:nvCxnSpPr>
      <xdr:spPr>
        <a:xfrm>
          <a:off x="3797300" y="673662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167458</xdr:rowOff>
    </xdr:from>
    <xdr:to>
      <xdr:col>15</xdr:col>
      <xdr:colOff>101600</xdr:colOff>
      <xdr:row>35</xdr:row>
      <xdr:rowOff>97608</xdr:rowOff>
    </xdr:to>
    <xdr:sp macro="" textlink="">
      <xdr:nvSpPr>
        <xdr:cNvPr id="78" name="楕円 77">
          <a:extLst>
            <a:ext uri="{FF2B5EF4-FFF2-40B4-BE49-F238E27FC236}">
              <a16:creationId xmlns:a16="http://schemas.microsoft.com/office/drawing/2014/main" id="{F7D9B359-EBEC-43F5-A1A9-66A59EA99746}"/>
            </a:ext>
          </a:extLst>
        </xdr:cNvPr>
        <xdr:cNvSpPr/>
      </xdr:nvSpPr>
      <xdr:spPr>
        <a:xfrm>
          <a:off x="2857500" y="59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46808</xdr:rowOff>
    </xdr:from>
    <xdr:to>
      <xdr:col>19</xdr:col>
      <xdr:colOff>177800</xdr:colOff>
      <xdr:row>39</xdr:row>
      <xdr:rowOff>50074</xdr:rowOff>
    </xdr:to>
    <xdr:cxnSp macro="">
      <xdr:nvCxnSpPr>
        <xdr:cNvPr id="79" name="直線コネクタ 78">
          <a:extLst>
            <a:ext uri="{FF2B5EF4-FFF2-40B4-BE49-F238E27FC236}">
              <a16:creationId xmlns:a16="http://schemas.microsoft.com/office/drawing/2014/main" id="{9CCD11D3-FE6C-49A4-90D1-E9412F82BDC6}"/>
            </a:ext>
          </a:extLst>
        </xdr:cNvPr>
        <xdr:cNvCxnSpPr/>
      </xdr:nvCxnSpPr>
      <xdr:spPr>
        <a:xfrm>
          <a:off x="2908300" y="6047558"/>
          <a:ext cx="889000" cy="6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123372</xdr:rowOff>
    </xdr:from>
    <xdr:to>
      <xdr:col>10</xdr:col>
      <xdr:colOff>165100</xdr:colOff>
      <xdr:row>36</xdr:row>
      <xdr:rowOff>53522</xdr:rowOff>
    </xdr:to>
    <xdr:sp macro="" textlink="">
      <xdr:nvSpPr>
        <xdr:cNvPr id="80" name="楕円 79">
          <a:extLst>
            <a:ext uri="{FF2B5EF4-FFF2-40B4-BE49-F238E27FC236}">
              <a16:creationId xmlns:a16="http://schemas.microsoft.com/office/drawing/2014/main" id="{BD84B386-925C-4E74-8E36-BC8AFC9E0224}"/>
            </a:ext>
          </a:extLst>
        </xdr:cNvPr>
        <xdr:cNvSpPr/>
      </xdr:nvSpPr>
      <xdr:spPr>
        <a:xfrm>
          <a:off x="1968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46808</xdr:rowOff>
    </xdr:from>
    <xdr:to>
      <xdr:col>15</xdr:col>
      <xdr:colOff>50800</xdr:colOff>
      <xdr:row>36</xdr:row>
      <xdr:rowOff>2722</xdr:rowOff>
    </xdr:to>
    <xdr:cxnSp macro="">
      <xdr:nvCxnSpPr>
        <xdr:cNvPr id="81" name="直線コネクタ 80">
          <a:extLst>
            <a:ext uri="{FF2B5EF4-FFF2-40B4-BE49-F238E27FC236}">
              <a16:creationId xmlns:a16="http://schemas.microsoft.com/office/drawing/2014/main" id="{0670D2AC-42D9-401B-85CA-094EE7F4588A}"/>
            </a:ext>
          </a:extLst>
        </xdr:cNvPr>
        <xdr:cNvCxnSpPr/>
      </xdr:nvCxnSpPr>
      <xdr:spPr>
        <a:xfrm flipV="1">
          <a:off x="2019300" y="6047558"/>
          <a:ext cx="889000" cy="1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118473</xdr:rowOff>
    </xdr:from>
    <xdr:to>
      <xdr:col>6</xdr:col>
      <xdr:colOff>38100</xdr:colOff>
      <xdr:row>36</xdr:row>
      <xdr:rowOff>48623</xdr:rowOff>
    </xdr:to>
    <xdr:sp macro="" textlink="">
      <xdr:nvSpPr>
        <xdr:cNvPr id="82" name="楕円 81">
          <a:extLst>
            <a:ext uri="{FF2B5EF4-FFF2-40B4-BE49-F238E27FC236}">
              <a16:creationId xmlns:a16="http://schemas.microsoft.com/office/drawing/2014/main" id="{8EDCFB5C-3482-42BD-A2B5-4FBC80FC8D2D}"/>
            </a:ext>
          </a:extLst>
        </xdr:cNvPr>
        <xdr:cNvSpPr/>
      </xdr:nvSpPr>
      <xdr:spPr>
        <a:xfrm>
          <a:off x="1079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169273</xdr:rowOff>
    </xdr:from>
    <xdr:to>
      <xdr:col>10</xdr:col>
      <xdr:colOff>114300</xdr:colOff>
      <xdr:row>36</xdr:row>
      <xdr:rowOff>2722</xdr:rowOff>
    </xdr:to>
    <xdr:cxnSp macro="">
      <xdr:nvCxnSpPr>
        <xdr:cNvPr id="83" name="直線コネクタ 82">
          <a:extLst>
            <a:ext uri="{FF2B5EF4-FFF2-40B4-BE49-F238E27FC236}">
              <a16:creationId xmlns:a16="http://schemas.microsoft.com/office/drawing/2014/main" id="{15C92FF8-3E55-4C58-9625-AFDACA9439D3}"/>
            </a:ext>
          </a:extLst>
        </xdr:cNvPr>
        <xdr:cNvCxnSpPr/>
      </xdr:nvCxnSpPr>
      <xdr:spPr>
        <a:xfrm>
          <a:off x="1130300" y="61700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a:extLst>
            <a:ext uri="{FF2B5EF4-FFF2-40B4-BE49-F238E27FC236}">
              <a16:creationId xmlns:a16="http://schemas.microsoft.com/office/drawing/2014/main" id="{B229463B-B846-44A9-86C9-77C64C485684}"/>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09F64F34-1D64-45B3-8969-0D02C081C868}"/>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947D296F-BF90-46A2-B36D-F0D16ACAF771}"/>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F006F876-EFC0-4FE0-85AC-1C031C89D14E}"/>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道路】&#10;有形固定資産減価償却率">
          <a:extLst>
            <a:ext uri="{FF2B5EF4-FFF2-40B4-BE49-F238E27FC236}">
              <a16:creationId xmlns:a16="http://schemas.microsoft.com/office/drawing/2014/main" id="{A583AB66-798C-4C3A-824D-0A2F111B0BCC}"/>
            </a:ext>
          </a:extLst>
        </xdr:cNvPr>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114135</xdr:rowOff>
    </xdr:from>
    <xdr:ext cx="405111" cy="259045"/>
    <xdr:sp macro="" textlink="">
      <xdr:nvSpPr>
        <xdr:cNvPr id="89" name="n_2mainValue【道路】&#10;有形固定資産減価償却率">
          <a:extLst>
            <a:ext uri="{FF2B5EF4-FFF2-40B4-BE49-F238E27FC236}">
              <a16:creationId xmlns:a16="http://schemas.microsoft.com/office/drawing/2014/main" id="{8070EB69-08B4-4D0D-8746-13A600C1840A}"/>
            </a:ext>
          </a:extLst>
        </xdr:cNvPr>
        <xdr:cNvSpPr txBox="1"/>
      </xdr:nvSpPr>
      <xdr:spPr>
        <a:xfrm>
          <a:off x="2705744" y="577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70049</xdr:rowOff>
    </xdr:from>
    <xdr:ext cx="405111" cy="259045"/>
    <xdr:sp macro="" textlink="">
      <xdr:nvSpPr>
        <xdr:cNvPr id="90" name="n_3mainValue【道路】&#10;有形固定資産減価償却率">
          <a:extLst>
            <a:ext uri="{FF2B5EF4-FFF2-40B4-BE49-F238E27FC236}">
              <a16:creationId xmlns:a16="http://schemas.microsoft.com/office/drawing/2014/main" id="{9AE27019-C3B4-48C9-87FC-116BB5CAAACE}"/>
            </a:ext>
          </a:extLst>
        </xdr:cNvPr>
        <xdr:cNvSpPr txBox="1"/>
      </xdr:nvSpPr>
      <xdr:spPr>
        <a:xfrm>
          <a:off x="1816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65150</xdr:rowOff>
    </xdr:from>
    <xdr:ext cx="405111" cy="259045"/>
    <xdr:sp macro="" textlink="">
      <xdr:nvSpPr>
        <xdr:cNvPr id="91" name="n_4mainValue【道路】&#10;有形固定資産減価償却率">
          <a:extLst>
            <a:ext uri="{FF2B5EF4-FFF2-40B4-BE49-F238E27FC236}">
              <a16:creationId xmlns:a16="http://schemas.microsoft.com/office/drawing/2014/main" id="{ED02AA65-90B4-4FA0-8850-23350DD8D95B}"/>
            </a:ext>
          </a:extLst>
        </xdr:cNvPr>
        <xdr:cNvSpPr txBox="1"/>
      </xdr:nvSpPr>
      <xdr:spPr>
        <a:xfrm>
          <a:off x="927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9E50F93-72C8-4E81-9F1D-B380148E82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B0BE2F4-337D-42DD-848E-E89E850F88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6AB77E6-565F-44E6-B17F-54D63C5C95A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8AAC6C-6ADA-4E3F-88B7-5243C009C0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5F9A70F-BDCE-4BED-9DA1-4E0D91BA05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EB2DAB4-6D6F-441C-BCBC-1221E2D53D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370B542-65FB-42CB-9371-6FD9398382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60981F3-48D0-4952-809A-DE25B75B17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0BD5B93-A99B-42F3-8198-80FC55DA5C1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7A3C842-F9C2-415F-A3A4-2149805C2B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D3F9486-FD95-44E4-8C5C-0DB22F3E929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00FEA6D-F8BB-48A0-A308-E420E71CE5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7C4E278-9E4C-40F7-BB28-4A50E9FB92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A497CD6A-B761-412A-95BC-F059DE1A5327}"/>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C5D216E-6E57-4EDF-8E5D-4BF077F1C17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C347F465-85C2-425B-A8D7-AC5BB7A56A3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831F9A6-7D2F-4CCF-914A-4C73BC75731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7D1C28E-26D6-454B-9E81-1AB03A95183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B7A39C3-08FF-47B5-A796-C7423ABF8DC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1077EC48-0076-4A3C-A578-3B3FEDC9EB2B}"/>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EAD5581-1023-4413-A52D-74ECC4AF7F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62D32C2F-8D65-4F9F-95D3-B102849B920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599B94C0-284A-402C-A424-B5AE0A2719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EFA5E9A1-1B53-4D45-8034-BA2F911A8B3E}"/>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A795B5C5-3B79-4C7A-A4D5-1ADDF55FB0D0}"/>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454E809D-7E04-4D22-9A95-328E5B066177}"/>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CC3AABEB-938E-4B8B-A179-D3D25B499F2E}"/>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07F2CDC4-5622-4413-88BC-1F9F6D662EA2}"/>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B8A90889-6F97-4E1F-ABA8-BB0EE2F15538}"/>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10F9B94C-5987-4670-AFE7-D3DADBD1ED95}"/>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0D883E63-4F88-4DE8-BC0B-7700E6625410}"/>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39283876-0EFA-4A74-B6B3-5ED38CA69CC0}"/>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C6459F39-E26C-43FD-9CEE-3C15BC7D67F2}"/>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CDA5814E-08AD-4E2D-8D4C-BBD6C1F5F322}"/>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8058232-AD63-4A9D-B70E-CE1700F42D1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E932B0-A9FC-44DF-A245-0B9DC8354C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14BA76-56C2-4B02-89C8-3876AC1C256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3BE0201-FCB1-49D0-A952-6DE571499A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9CC422F-BCB6-4066-B80D-95C20455FC1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48575</xdr:rowOff>
    </xdr:from>
    <xdr:to>
      <xdr:col>55</xdr:col>
      <xdr:colOff>50800</xdr:colOff>
      <xdr:row>41</xdr:row>
      <xdr:rowOff>150175</xdr:rowOff>
    </xdr:to>
    <xdr:sp macro="" textlink="">
      <xdr:nvSpPr>
        <xdr:cNvPr id="131" name="楕円 130">
          <a:extLst>
            <a:ext uri="{FF2B5EF4-FFF2-40B4-BE49-F238E27FC236}">
              <a16:creationId xmlns:a16="http://schemas.microsoft.com/office/drawing/2014/main" id="{BB30DFFE-3A9B-4AFA-9870-98830AC9205A}"/>
            </a:ext>
          </a:extLst>
        </xdr:cNvPr>
        <xdr:cNvSpPr/>
      </xdr:nvSpPr>
      <xdr:spPr>
        <a:xfrm>
          <a:off x="10426700" y="70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134952</xdr:rowOff>
    </xdr:from>
    <xdr:ext cx="534377" cy="259045"/>
    <xdr:sp macro="" textlink="">
      <xdr:nvSpPr>
        <xdr:cNvPr id="132" name="【道路】&#10;一人当たり延長該当値テキスト">
          <a:extLst>
            <a:ext uri="{FF2B5EF4-FFF2-40B4-BE49-F238E27FC236}">
              <a16:creationId xmlns:a16="http://schemas.microsoft.com/office/drawing/2014/main" id="{33380728-B11B-4B62-8F22-983D894FDCB6}"/>
            </a:ext>
          </a:extLst>
        </xdr:cNvPr>
        <xdr:cNvSpPr txBox="1"/>
      </xdr:nvSpPr>
      <xdr:spPr>
        <a:xfrm>
          <a:off x="10515600" y="69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43751</xdr:rowOff>
    </xdr:from>
    <xdr:to>
      <xdr:col>50</xdr:col>
      <xdr:colOff>165100</xdr:colOff>
      <xdr:row>41</xdr:row>
      <xdr:rowOff>145351</xdr:rowOff>
    </xdr:to>
    <xdr:sp macro="" textlink="">
      <xdr:nvSpPr>
        <xdr:cNvPr id="133" name="楕円 132">
          <a:extLst>
            <a:ext uri="{FF2B5EF4-FFF2-40B4-BE49-F238E27FC236}">
              <a16:creationId xmlns:a16="http://schemas.microsoft.com/office/drawing/2014/main" id="{98C442C5-AFAB-4358-ADFB-42234CB6B444}"/>
            </a:ext>
          </a:extLst>
        </xdr:cNvPr>
        <xdr:cNvSpPr/>
      </xdr:nvSpPr>
      <xdr:spPr>
        <a:xfrm>
          <a:off x="9588500" y="70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94551</xdr:rowOff>
    </xdr:from>
    <xdr:to>
      <xdr:col>55</xdr:col>
      <xdr:colOff>0</xdr:colOff>
      <xdr:row>41</xdr:row>
      <xdr:rowOff>99375</xdr:rowOff>
    </xdr:to>
    <xdr:cxnSp macro="">
      <xdr:nvCxnSpPr>
        <xdr:cNvPr id="134" name="直線コネクタ 133">
          <a:extLst>
            <a:ext uri="{FF2B5EF4-FFF2-40B4-BE49-F238E27FC236}">
              <a16:creationId xmlns:a16="http://schemas.microsoft.com/office/drawing/2014/main" id="{CC551885-F345-4753-BED7-9A51E0DA1DAD}"/>
            </a:ext>
          </a:extLst>
        </xdr:cNvPr>
        <xdr:cNvCxnSpPr/>
      </xdr:nvCxnSpPr>
      <xdr:spPr>
        <a:xfrm>
          <a:off x="9639300" y="7124001"/>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43372</xdr:rowOff>
    </xdr:from>
    <xdr:to>
      <xdr:col>46</xdr:col>
      <xdr:colOff>38100</xdr:colOff>
      <xdr:row>41</xdr:row>
      <xdr:rowOff>144972</xdr:rowOff>
    </xdr:to>
    <xdr:sp macro="" textlink="">
      <xdr:nvSpPr>
        <xdr:cNvPr id="135" name="楕円 134">
          <a:extLst>
            <a:ext uri="{FF2B5EF4-FFF2-40B4-BE49-F238E27FC236}">
              <a16:creationId xmlns:a16="http://schemas.microsoft.com/office/drawing/2014/main" id="{C9D30023-78F9-4A34-B1DF-4A9DE5F37307}"/>
            </a:ext>
          </a:extLst>
        </xdr:cNvPr>
        <xdr:cNvSpPr/>
      </xdr:nvSpPr>
      <xdr:spPr>
        <a:xfrm>
          <a:off x="8699500" y="70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94172</xdr:rowOff>
    </xdr:from>
    <xdr:to>
      <xdr:col>50</xdr:col>
      <xdr:colOff>114300</xdr:colOff>
      <xdr:row>41</xdr:row>
      <xdr:rowOff>94551</xdr:rowOff>
    </xdr:to>
    <xdr:cxnSp macro="">
      <xdr:nvCxnSpPr>
        <xdr:cNvPr id="136" name="直線コネクタ 135">
          <a:extLst>
            <a:ext uri="{FF2B5EF4-FFF2-40B4-BE49-F238E27FC236}">
              <a16:creationId xmlns:a16="http://schemas.microsoft.com/office/drawing/2014/main" id="{455840F3-C9F0-46D6-AF61-047486A78C4B}"/>
            </a:ext>
          </a:extLst>
        </xdr:cNvPr>
        <xdr:cNvCxnSpPr/>
      </xdr:nvCxnSpPr>
      <xdr:spPr>
        <a:xfrm>
          <a:off x="8750300" y="7123622"/>
          <a:ext cx="889000"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45421</xdr:rowOff>
    </xdr:from>
    <xdr:to>
      <xdr:col>41</xdr:col>
      <xdr:colOff>101600</xdr:colOff>
      <xdr:row>41</xdr:row>
      <xdr:rowOff>147021</xdr:rowOff>
    </xdr:to>
    <xdr:sp macro="" textlink="">
      <xdr:nvSpPr>
        <xdr:cNvPr id="137" name="楕円 136">
          <a:extLst>
            <a:ext uri="{FF2B5EF4-FFF2-40B4-BE49-F238E27FC236}">
              <a16:creationId xmlns:a16="http://schemas.microsoft.com/office/drawing/2014/main" id="{EB4A8924-95E0-49B8-A0CD-8FA103382B1E}"/>
            </a:ext>
          </a:extLst>
        </xdr:cNvPr>
        <xdr:cNvSpPr/>
      </xdr:nvSpPr>
      <xdr:spPr>
        <a:xfrm>
          <a:off x="7810500" y="70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94172</xdr:rowOff>
    </xdr:from>
    <xdr:to>
      <xdr:col>45</xdr:col>
      <xdr:colOff>177800</xdr:colOff>
      <xdr:row>41</xdr:row>
      <xdr:rowOff>96221</xdr:rowOff>
    </xdr:to>
    <xdr:cxnSp macro="">
      <xdr:nvCxnSpPr>
        <xdr:cNvPr id="138" name="直線コネクタ 137">
          <a:extLst>
            <a:ext uri="{FF2B5EF4-FFF2-40B4-BE49-F238E27FC236}">
              <a16:creationId xmlns:a16="http://schemas.microsoft.com/office/drawing/2014/main" id="{341EE23E-6EBF-4D69-8DE0-71FF40BCAB3E}"/>
            </a:ext>
          </a:extLst>
        </xdr:cNvPr>
        <xdr:cNvCxnSpPr/>
      </xdr:nvCxnSpPr>
      <xdr:spPr>
        <a:xfrm flipV="1">
          <a:off x="7861300" y="7123622"/>
          <a:ext cx="8890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47452</xdr:rowOff>
    </xdr:from>
    <xdr:to>
      <xdr:col>36</xdr:col>
      <xdr:colOff>165100</xdr:colOff>
      <xdr:row>41</xdr:row>
      <xdr:rowOff>149052</xdr:rowOff>
    </xdr:to>
    <xdr:sp macro="" textlink="">
      <xdr:nvSpPr>
        <xdr:cNvPr id="139" name="楕円 138">
          <a:extLst>
            <a:ext uri="{FF2B5EF4-FFF2-40B4-BE49-F238E27FC236}">
              <a16:creationId xmlns:a16="http://schemas.microsoft.com/office/drawing/2014/main" id="{3F8A13F6-D7AB-4BF5-901B-8F50DBC6A4CD}"/>
            </a:ext>
          </a:extLst>
        </xdr:cNvPr>
        <xdr:cNvSpPr/>
      </xdr:nvSpPr>
      <xdr:spPr>
        <a:xfrm>
          <a:off x="6921500" y="70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96221</xdr:rowOff>
    </xdr:from>
    <xdr:to>
      <xdr:col>41</xdr:col>
      <xdr:colOff>50800</xdr:colOff>
      <xdr:row>41</xdr:row>
      <xdr:rowOff>98252</xdr:rowOff>
    </xdr:to>
    <xdr:cxnSp macro="">
      <xdr:nvCxnSpPr>
        <xdr:cNvPr id="140" name="直線コネクタ 139">
          <a:extLst>
            <a:ext uri="{FF2B5EF4-FFF2-40B4-BE49-F238E27FC236}">
              <a16:creationId xmlns:a16="http://schemas.microsoft.com/office/drawing/2014/main" id="{38432206-AA11-4B7B-8FAC-1FD213351150}"/>
            </a:ext>
          </a:extLst>
        </xdr:cNvPr>
        <xdr:cNvCxnSpPr/>
      </xdr:nvCxnSpPr>
      <xdr:spPr>
        <a:xfrm flipV="1">
          <a:off x="6972300" y="7125671"/>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2E087E58-628C-48AD-80F0-A064E219D5B8}"/>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FCD0349F-45F9-47C7-BB6A-823934DC3113}"/>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FCA8F5E5-18B6-45DD-8BA4-F546745EBCBA}"/>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4053D317-F8DC-4247-929F-8AD283DD5473}"/>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136478</xdr:rowOff>
    </xdr:from>
    <xdr:ext cx="534377" cy="259045"/>
    <xdr:sp macro="" textlink="">
      <xdr:nvSpPr>
        <xdr:cNvPr id="145" name="n_1mainValue【道路】&#10;一人当たり延長">
          <a:extLst>
            <a:ext uri="{FF2B5EF4-FFF2-40B4-BE49-F238E27FC236}">
              <a16:creationId xmlns:a16="http://schemas.microsoft.com/office/drawing/2014/main" id="{A027E02B-1869-42C1-B851-0648ABCF04ED}"/>
            </a:ext>
          </a:extLst>
        </xdr:cNvPr>
        <xdr:cNvSpPr txBox="1"/>
      </xdr:nvSpPr>
      <xdr:spPr>
        <a:xfrm>
          <a:off x="9359411" y="71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136099</xdr:rowOff>
    </xdr:from>
    <xdr:ext cx="534377" cy="259045"/>
    <xdr:sp macro="" textlink="">
      <xdr:nvSpPr>
        <xdr:cNvPr id="146" name="n_2mainValue【道路】&#10;一人当たり延長">
          <a:extLst>
            <a:ext uri="{FF2B5EF4-FFF2-40B4-BE49-F238E27FC236}">
              <a16:creationId xmlns:a16="http://schemas.microsoft.com/office/drawing/2014/main" id="{5432D53B-E641-472D-873E-35B2D85EAF66}"/>
            </a:ext>
          </a:extLst>
        </xdr:cNvPr>
        <xdr:cNvSpPr txBox="1"/>
      </xdr:nvSpPr>
      <xdr:spPr>
        <a:xfrm>
          <a:off x="8483111" y="71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138148</xdr:rowOff>
    </xdr:from>
    <xdr:ext cx="534377" cy="259045"/>
    <xdr:sp macro="" textlink="">
      <xdr:nvSpPr>
        <xdr:cNvPr id="147" name="n_3mainValue【道路】&#10;一人当たり延長">
          <a:extLst>
            <a:ext uri="{FF2B5EF4-FFF2-40B4-BE49-F238E27FC236}">
              <a16:creationId xmlns:a16="http://schemas.microsoft.com/office/drawing/2014/main" id="{B15D317C-76C1-4EBE-9294-4CFEC4374F05}"/>
            </a:ext>
          </a:extLst>
        </xdr:cNvPr>
        <xdr:cNvSpPr txBox="1"/>
      </xdr:nvSpPr>
      <xdr:spPr>
        <a:xfrm>
          <a:off x="7594111" y="71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140179</xdr:rowOff>
    </xdr:from>
    <xdr:ext cx="534377" cy="259045"/>
    <xdr:sp macro="" textlink="">
      <xdr:nvSpPr>
        <xdr:cNvPr id="148" name="n_4mainValue【道路】&#10;一人当たり延長">
          <a:extLst>
            <a:ext uri="{FF2B5EF4-FFF2-40B4-BE49-F238E27FC236}">
              <a16:creationId xmlns:a16="http://schemas.microsoft.com/office/drawing/2014/main" id="{E315D6C8-056F-4915-9D6D-0EE2946A5422}"/>
            </a:ext>
          </a:extLst>
        </xdr:cNvPr>
        <xdr:cNvSpPr txBox="1"/>
      </xdr:nvSpPr>
      <xdr:spPr>
        <a:xfrm>
          <a:off x="6705111" y="716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2142A38-9CAB-44E8-A3BB-91C5222A988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944365F-023A-493A-85CC-2C609B28A7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484A96CC-2A10-49CC-94A1-071A36510C0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9972533-91D9-4B95-BE88-A795B44CC6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A0F56C2-1A9A-4F1F-A5A0-1C71A1DBC21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1AA7EDF-195F-4F8E-B40E-14D4676404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076F0BB-B0E6-4274-8CDC-E637F7416A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A9BE5D3-AB85-46DF-94E1-9F91070851C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552B99A-63CD-4B6D-B637-E9BD21E32A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00F3DA5-BACF-4EF3-8DFF-84FDDF7E51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D559EF7-8248-4E79-9886-A8F817C917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80B6CEA-B130-46B3-9373-631757025D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D4D0BEF-4B6F-4FD2-B0FE-A36F8609BEC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0A7A319-58BF-4447-8E03-A2B7DD4892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E61B8DE-F6F6-47BB-A592-FE3D052C3A3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73D0F7B-036C-4CBE-BCB4-CB6A09391F7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E27E0D1-1850-495A-9976-FE9C463E9CC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65F1B61-379D-4787-8EE4-231B70856EA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3124216-1A9E-4578-9C51-7C3E13C7DF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A2D0BA1-CBA2-4C66-83EC-72EDFEB9F71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5322087-BA15-4C0D-91AD-93E6EEB3D7D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0ED468A-5700-48AF-936A-995BC6CB51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9F05A6B-B8A1-452A-82E0-ACABB8EFDAB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9762033-9642-4590-9A4B-BF9E5FD3F43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F325D4EC-DC33-4862-A541-315A22D0BEB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0042267F-0116-4D10-BAA4-15EE58C009CC}"/>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42589DA-3398-42F4-8E46-DA9CCDED46C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B7340450-690D-4640-B7E4-CB9B0ED480B7}"/>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C6D05BB-3FC9-4F67-A2F1-093470BDB957}"/>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7B6197C5-F1A5-4726-B609-B59E7DFA3F1D}"/>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2A44894B-E405-42E1-ACA7-98F23A0F8397}"/>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64C3A18D-3E19-448B-AC5E-156730352AAE}"/>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7CF844AE-4687-4F02-A556-862C48243476}"/>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D7C2BA03-EBEB-4987-AD70-FBEF65B15F22}"/>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26638904-2B1D-47A6-9342-B2A49975FC54}"/>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D49999BD-4FB4-42C7-8184-145CB5692A62}"/>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D1986C-D07E-4A94-9203-4ECEFFEE55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93ABFD-A465-4B6E-9B19-9ACE0E1946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BD1A003-5696-42AB-9898-34480AD6AC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C34026-B066-44D5-A3B1-B7EE808BE1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5B4BEEE-94AA-4108-B379-2C0734C8DB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90" name="楕円 189">
          <a:extLst>
            <a:ext uri="{FF2B5EF4-FFF2-40B4-BE49-F238E27FC236}">
              <a16:creationId xmlns:a16="http://schemas.microsoft.com/office/drawing/2014/main" id="{50100F93-867E-4C73-92D9-D85B188ED8D5}"/>
            </a:ext>
          </a:extLst>
        </xdr:cNvPr>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D0733D6-FBA5-4367-B995-D5EF7D6D87A4}"/>
            </a:ext>
          </a:extLst>
        </xdr:cNvPr>
        <xdr:cNvSpPr txBox="1"/>
      </xdr:nvSpPr>
      <xdr:spPr>
        <a:xfrm>
          <a:off x="4673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92" name="楕円 191">
          <a:extLst>
            <a:ext uri="{FF2B5EF4-FFF2-40B4-BE49-F238E27FC236}">
              <a16:creationId xmlns:a16="http://schemas.microsoft.com/office/drawing/2014/main" id="{194416C8-FBBE-462E-B826-1917A891241F}"/>
            </a:ext>
          </a:extLst>
        </xdr:cNvPr>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68580</xdr:rowOff>
    </xdr:to>
    <xdr:cxnSp macro="">
      <xdr:nvCxnSpPr>
        <xdr:cNvPr id="193" name="直線コネクタ 192">
          <a:extLst>
            <a:ext uri="{FF2B5EF4-FFF2-40B4-BE49-F238E27FC236}">
              <a16:creationId xmlns:a16="http://schemas.microsoft.com/office/drawing/2014/main" id="{01726D63-F6CA-4342-A82B-D8A16BD1A4C2}"/>
            </a:ext>
          </a:extLst>
        </xdr:cNvPr>
        <xdr:cNvCxnSpPr/>
      </xdr:nvCxnSpPr>
      <xdr:spPr>
        <a:xfrm>
          <a:off x="3797300" y="103294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135346</xdr:rowOff>
    </xdr:from>
    <xdr:to>
      <xdr:col>15</xdr:col>
      <xdr:colOff>101600</xdr:colOff>
      <xdr:row>60</xdr:row>
      <xdr:rowOff>65496</xdr:rowOff>
    </xdr:to>
    <xdr:sp macro="" textlink="">
      <xdr:nvSpPr>
        <xdr:cNvPr id="194" name="楕円 193">
          <a:extLst>
            <a:ext uri="{FF2B5EF4-FFF2-40B4-BE49-F238E27FC236}">
              <a16:creationId xmlns:a16="http://schemas.microsoft.com/office/drawing/2014/main" id="{325F4D8F-EE57-4368-84F3-27477B817A77}"/>
            </a:ext>
          </a:extLst>
        </xdr:cNvPr>
        <xdr:cNvSpPr/>
      </xdr:nvSpPr>
      <xdr:spPr>
        <a:xfrm>
          <a:off x="2857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14696</xdr:rowOff>
    </xdr:from>
    <xdr:to>
      <xdr:col>19</xdr:col>
      <xdr:colOff>177800</xdr:colOff>
      <xdr:row>60</xdr:row>
      <xdr:rowOff>42454</xdr:rowOff>
    </xdr:to>
    <xdr:cxnSp macro="">
      <xdr:nvCxnSpPr>
        <xdr:cNvPr id="195" name="直線コネクタ 194">
          <a:extLst>
            <a:ext uri="{FF2B5EF4-FFF2-40B4-BE49-F238E27FC236}">
              <a16:creationId xmlns:a16="http://schemas.microsoft.com/office/drawing/2014/main" id="{6EC08EE9-2247-4ADA-AF79-A8FFD7745780}"/>
            </a:ext>
          </a:extLst>
        </xdr:cNvPr>
        <xdr:cNvCxnSpPr/>
      </xdr:nvCxnSpPr>
      <xdr:spPr>
        <a:xfrm>
          <a:off x="2908300" y="103016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96" name="楕円 195">
          <a:extLst>
            <a:ext uri="{FF2B5EF4-FFF2-40B4-BE49-F238E27FC236}">
              <a16:creationId xmlns:a16="http://schemas.microsoft.com/office/drawing/2014/main" id="{5D1EBD92-0691-4D30-BCA3-72FB08611DB6}"/>
            </a:ext>
          </a:extLst>
        </xdr:cNvPr>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158387</xdr:rowOff>
    </xdr:from>
    <xdr:to>
      <xdr:col>15</xdr:col>
      <xdr:colOff>50800</xdr:colOff>
      <xdr:row>60</xdr:row>
      <xdr:rowOff>14696</xdr:rowOff>
    </xdr:to>
    <xdr:cxnSp macro="">
      <xdr:nvCxnSpPr>
        <xdr:cNvPr id="197" name="直線コネクタ 196">
          <a:extLst>
            <a:ext uri="{FF2B5EF4-FFF2-40B4-BE49-F238E27FC236}">
              <a16:creationId xmlns:a16="http://schemas.microsoft.com/office/drawing/2014/main" id="{C0034D9F-7CE8-4D24-97FC-123B0E331032}"/>
            </a:ext>
          </a:extLst>
        </xdr:cNvPr>
        <xdr:cNvCxnSpPr/>
      </xdr:nvCxnSpPr>
      <xdr:spPr>
        <a:xfrm>
          <a:off x="2019300" y="102739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79828</xdr:rowOff>
    </xdr:from>
    <xdr:to>
      <xdr:col>6</xdr:col>
      <xdr:colOff>38100</xdr:colOff>
      <xdr:row>60</xdr:row>
      <xdr:rowOff>9978</xdr:rowOff>
    </xdr:to>
    <xdr:sp macro="" textlink="">
      <xdr:nvSpPr>
        <xdr:cNvPr id="198" name="楕円 197">
          <a:extLst>
            <a:ext uri="{FF2B5EF4-FFF2-40B4-BE49-F238E27FC236}">
              <a16:creationId xmlns:a16="http://schemas.microsoft.com/office/drawing/2014/main" id="{98190605-88F6-40D1-91FB-EB23E4376EEB}"/>
            </a:ext>
          </a:extLst>
        </xdr:cNvPr>
        <xdr:cNvSpPr/>
      </xdr:nvSpPr>
      <xdr:spPr>
        <a:xfrm>
          <a:off x="10795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130628</xdr:rowOff>
    </xdr:from>
    <xdr:to>
      <xdr:col>10</xdr:col>
      <xdr:colOff>114300</xdr:colOff>
      <xdr:row>59</xdr:row>
      <xdr:rowOff>158387</xdr:rowOff>
    </xdr:to>
    <xdr:cxnSp macro="">
      <xdr:nvCxnSpPr>
        <xdr:cNvPr id="199" name="直線コネクタ 198">
          <a:extLst>
            <a:ext uri="{FF2B5EF4-FFF2-40B4-BE49-F238E27FC236}">
              <a16:creationId xmlns:a16="http://schemas.microsoft.com/office/drawing/2014/main" id="{CC80BFAA-C103-447D-8507-05FEF7E75C04}"/>
            </a:ext>
          </a:extLst>
        </xdr:cNvPr>
        <xdr:cNvCxnSpPr/>
      </xdr:nvCxnSpPr>
      <xdr:spPr>
        <a:xfrm>
          <a:off x="1130300" y="102461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9CDE37F-1186-44DD-8096-3B57D97AE8F8}"/>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DDC9EB0B-398C-4DCC-9D66-F8E5DD7D5590}"/>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171AF10-FB76-41D7-9C6A-5EAF5107C728}"/>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19F8FD9-F34E-4865-8F78-DF0755CF8283}"/>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94ACA3B-C3AD-41C8-9175-675EDA8E83D0}"/>
            </a:ext>
          </a:extLst>
        </xdr:cNvPr>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82023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9FD138A-5955-4224-A60E-CBF4CDCDB2D0}"/>
            </a:ext>
          </a:extLst>
        </xdr:cNvPr>
        <xdr:cNvSpPr txBox="1"/>
      </xdr:nvSpPr>
      <xdr:spPr>
        <a:xfrm>
          <a:off x="2705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E2D5418A-4844-40EF-A7EF-C7524B5F9925}"/>
            </a:ext>
          </a:extLst>
        </xdr:cNvPr>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26505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36131C0-CB0C-40A5-97A2-FF7C3E254907}"/>
            </a:ext>
          </a:extLst>
        </xdr:cNvPr>
        <xdr:cNvSpPr txBox="1"/>
      </xdr:nvSpPr>
      <xdr:spPr>
        <a:xfrm>
          <a:off x="927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71661FB-A8E6-4B6A-9DF8-1A4CB70350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066F10A-1572-4776-BDD8-000E9FBCE8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0D17F9C-CBC5-48A9-9ECB-46F0D541A23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FEA0373-7DC8-4359-BC41-BDA6EC260E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F7C4EEE-406C-4FE6-8724-A731E9DBF7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3160A47-022B-4FAB-A9F3-2C4DC2B46E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D566B4A-0A37-4123-9749-2EF27BC370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42B5A7E-CDD7-4570-843C-D08A0A57B3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F9596E7-5F8B-4308-82F5-7572FDB762D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870E779-9883-4E7C-A4CC-173A09CCA07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1CFFEE54-410D-471C-9044-C2DE4619350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0AA62C5-6481-418F-85E7-EE1FD0BEB7B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F31C4907-24E2-45B8-AE87-078CAB5E1C8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73C37067-1731-47FC-A24F-93A44F6B842F}"/>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4EA0C87C-4796-4FA6-ACFB-7385662D752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31264F9-6725-4E95-880C-A179BDF7EB3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54F4503-24DD-4B33-920A-E3E8B1F43D2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434A8BC3-5166-477A-9C36-491ADD35B72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B14956B-EECE-4A43-8A60-11684719436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E2E1BA7-93E4-4705-B100-298B4F10E4B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DD3FE9E-FAE7-42A4-A693-8BFDC8B78E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6F4E0C4F-EBCC-4F41-B042-F86A2379F7AB}"/>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57A9B46-B29A-4DF7-B1B5-1A510DC99C29}"/>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ADF552D2-402D-423E-A63F-3D438E289A39}"/>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0837928-53EF-4AB4-933F-2FB29AC6FDF3}"/>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06035649-C9A4-4474-B291-70B21CFA6B08}"/>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F2B4BCD-9ED3-443B-9289-B5BA7BED3B92}"/>
            </a:ext>
          </a:extLst>
        </xdr:cNvPr>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3BA27322-EFCB-4C6E-B7FC-518711022F13}"/>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2AB8BDD2-1750-46E5-B5D2-96F9797420EA}"/>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85893703-EBF4-48CD-8A48-1E4A9E4962D6}"/>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71CA82D8-C97D-40B8-A996-BFD969FC6C4E}"/>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9135F442-FF65-473B-81C8-5402876F76CD}"/>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D7C4F2C-E111-4059-BC76-A5255C3C12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A92410-CD37-4D84-98CA-32CDD4B5A3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2D1F7EC-594E-4506-A862-52BFC39A84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6536686-7236-4933-A16C-0F1A0508D1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E60B65C-40F8-4252-82BC-822B9678732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30336</xdr:rowOff>
    </xdr:from>
    <xdr:to>
      <xdr:col>55</xdr:col>
      <xdr:colOff>50800</xdr:colOff>
      <xdr:row>61</xdr:row>
      <xdr:rowOff>131936</xdr:rowOff>
    </xdr:to>
    <xdr:sp macro="" textlink="">
      <xdr:nvSpPr>
        <xdr:cNvPr id="245" name="楕円 244">
          <a:extLst>
            <a:ext uri="{FF2B5EF4-FFF2-40B4-BE49-F238E27FC236}">
              <a16:creationId xmlns:a16="http://schemas.microsoft.com/office/drawing/2014/main" id="{AA902E42-B4A2-4599-8B8D-9F78EE8147DF}"/>
            </a:ext>
          </a:extLst>
        </xdr:cNvPr>
        <xdr:cNvSpPr/>
      </xdr:nvSpPr>
      <xdr:spPr>
        <a:xfrm>
          <a:off x="10426700" y="104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53213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89FB169-0C5F-4AB7-AF7B-F058F2A302BB}"/>
            </a:ext>
          </a:extLst>
        </xdr:cNvPr>
        <xdr:cNvSpPr txBox="1"/>
      </xdr:nvSpPr>
      <xdr:spPr>
        <a:xfrm>
          <a:off x="10515600" y="10340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32388</xdr:rowOff>
    </xdr:from>
    <xdr:to>
      <xdr:col>50</xdr:col>
      <xdr:colOff>165100</xdr:colOff>
      <xdr:row>61</xdr:row>
      <xdr:rowOff>133988</xdr:rowOff>
    </xdr:to>
    <xdr:sp macro="" textlink="">
      <xdr:nvSpPr>
        <xdr:cNvPr id="247" name="楕円 246">
          <a:extLst>
            <a:ext uri="{FF2B5EF4-FFF2-40B4-BE49-F238E27FC236}">
              <a16:creationId xmlns:a16="http://schemas.microsoft.com/office/drawing/2014/main" id="{BB7A6752-73BA-474C-8BD5-68EE5F204A76}"/>
            </a:ext>
          </a:extLst>
        </xdr:cNvPr>
        <xdr:cNvSpPr/>
      </xdr:nvSpPr>
      <xdr:spPr>
        <a:xfrm>
          <a:off x="9588500" y="104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81136</xdr:rowOff>
    </xdr:from>
    <xdr:to>
      <xdr:col>55</xdr:col>
      <xdr:colOff>0</xdr:colOff>
      <xdr:row>61</xdr:row>
      <xdr:rowOff>83188</xdr:rowOff>
    </xdr:to>
    <xdr:cxnSp macro="">
      <xdr:nvCxnSpPr>
        <xdr:cNvPr id="248" name="直線コネクタ 247">
          <a:extLst>
            <a:ext uri="{FF2B5EF4-FFF2-40B4-BE49-F238E27FC236}">
              <a16:creationId xmlns:a16="http://schemas.microsoft.com/office/drawing/2014/main" id="{3D14720C-94A4-465B-9799-1C8A41E55629}"/>
            </a:ext>
          </a:extLst>
        </xdr:cNvPr>
        <xdr:cNvCxnSpPr/>
      </xdr:nvCxnSpPr>
      <xdr:spPr>
        <a:xfrm flipV="1">
          <a:off x="9639300" y="10539586"/>
          <a:ext cx="838200" cy="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35022</xdr:rowOff>
    </xdr:from>
    <xdr:to>
      <xdr:col>46</xdr:col>
      <xdr:colOff>38100</xdr:colOff>
      <xdr:row>61</xdr:row>
      <xdr:rowOff>136622</xdr:rowOff>
    </xdr:to>
    <xdr:sp macro="" textlink="">
      <xdr:nvSpPr>
        <xdr:cNvPr id="249" name="楕円 248">
          <a:extLst>
            <a:ext uri="{FF2B5EF4-FFF2-40B4-BE49-F238E27FC236}">
              <a16:creationId xmlns:a16="http://schemas.microsoft.com/office/drawing/2014/main" id="{E3A9AA37-74A4-4B32-BF69-D2FDCAE163AC}"/>
            </a:ext>
          </a:extLst>
        </xdr:cNvPr>
        <xdr:cNvSpPr/>
      </xdr:nvSpPr>
      <xdr:spPr>
        <a:xfrm>
          <a:off x="8699500" y="104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83188</xdr:rowOff>
    </xdr:from>
    <xdr:to>
      <xdr:col>50</xdr:col>
      <xdr:colOff>114300</xdr:colOff>
      <xdr:row>61</xdr:row>
      <xdr:rowOff>85822</xdr:rowOff>
    </xdr:to>
    <xdr:cxnSp macro="">
      <xdr:nvCxnSpPr>
        <xdr:cNvPr id="250" name="直線コネクタ 249">
          <a:extLst>
            <a:ext uri="{FF2B5EF4-FFF2-40B4-BE49-F238E27FC236}">
              <a16:creationId xmlns:a16="http://schemas.microsoft.com/office/drawing/2014/main" id="{C3C7DAC2-AE02-4401-BCBA-415C322BEEC5}"/>
            </a:ext>
          </a:extLst>
        </xdr:cNvPr>
        <xdr:cNvCxnSpPr/>
      </xdr:nvCxnSpPr>
      <xdr:spPr>
        <a:xfrm flipV="1">
          <a:off x="8750300" y="10541638"/>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42640</xdr:rowOff>
    </xdr:from>
    <xdr:to>
      <xdr:col>41</xdr:col>
      <xdr:colOff>101600</xdr:colOff>
      <xdr:row>61</xdr:row>
      <xdr:rowOff>144240</xdr:rowOff>
    </xdr:to>
    <xdr:sp macro="" textlink="">
      <xdr:nvSpPr>
        <xdr:cNvPr id="251" name="楕円 250">
          <a:extLst>
            <a:ext uri="{FF2B5EF4-FFF2-40B4-BE49-F238E27FC236}">
              <a16:creationId xmlns:a16="http://schemas.microsoft.com/office/drawing/2014/main" id="{8E05CC94-C99D-4626-AEDE-EE9334C358AE}"/>
            </a:ext>
          </a:extLst>
        </xdr:cNvPr>
        <xdr:cNvSpPr/>
      </xdr:nvSpPr>
      <xdr:spPr>
        <a:xfrm>
          <a:off x="7810500" y="105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85822</xdr:rowOff>
    </xdr:from>
    <xdr:to>
      <xdr:col>45</xdr:col>
      <xdr:colOff>177800</xdr:colOff>
      <xdr:row>61</xdr:row>
      <xdr:rowOff>93440</xdr:rowOff>
    </xdr:to>
    <xdr:cxnSp macro="">
      <xdr:nvCxnSpPr>
        <xdr:cNvPr id="252" name="直線コネクタ 251">
          <a:extLst>
            <a:ext uri="{FF2B5EF4-FFF2-40B4-BE49-F238E27FC236}">
              <a16:creationId xmlns:a16="http://schemas.microsoft.com/office/drawing/2014/main" id="{DA6E287A-D408-493C-9E96-36693EAA2157}"/>
            </a:ext>
          </a:extLst>
        </xdr:cNvPr>
        <xdr:cNvCxnSpPr/>
      </xdr:nvCxnSpPr>
      <xdr:spPr>
        <a:xfrm flipV="1">
          <a:off x="7861300" y="10544272"/>
          <a:ext cx="889000" cy="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51432</xdr:rowOff>
    </xdr:from>
    <xdr:to>
      <xdr:col>36</xdr:col>
      <xdr:colOff>165100</xdr:colOff>
      <xdr:row>61</xdr:row>
      <xdr:rowOff>153032</xdr:rowOff>
    </xdr:to>
    <xdr:sp macro="" textlink="">
      <xdr:nvSpPr>
        <xdr:cNvPr id="253" name="楕円 252">
          <a:extLst>
            <a:ext uri="{FF2B5EF4-FFF2-40B4-BE49-F238E27FC236}">
              <a16:creationId xmlns:a16="http://schemas.microsoft.com/office/drawing/2014/main" id="{A054FFBB-000B-4D95-9742-9FD5E5E76468}"/>
            </a:ext>
          </a:extLst>
        </xdr:cNvPr>
        <xdr:cNvSpPr/>
      </xdr:nvSpPr>
      <xdr:spPr>
        <a:xfrm>
          <a:off x="6921500" y="105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93440</xdr:rowOff>
    </xdr:from>
    <xdr:to>
      <xdr:col>41</xdr:col>
      <xdr:colOff>50800</xdr:colOff>
      <xdr:row>61</xdr:row>
      <xdr:rowOff>102232</xdr:rowOff>
    </xdr:to>
    <xdr:cxnSp macro="">
      <xdr:nvCxnSpPr>
        <xdr:cNvPr id="254" name="直線コネクタ 253">
          <a:extLst>
            <a:ext uri="{FF2B5EF4-FFF2-40B4-BE49-F238E27FC236}">
              <a16:creationId xmlns:a16="http://schemas.microsoft.com/office/drawing/2014/main" id="{0A991A9C-1A3F-436C-9B0B-4F8B3614FE0C}"/>
            </a:ext>
          </a:extLst>
        </xdr:cNvPr>
        <xdr:cNvCxnSpPr/>
      </xdr:nvCxnSpPr>
      <xdr:spPr>
        <a:xfrm flipV="1">
          <a:off x="6972300" y="10551890"/>
          <a:ext cx="889000" cy="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9B137FB-1A47-48E8-A865-D3CAD492E9AF}"/>
            </a:ext>
          </a:extLst>
        </xdr:cNvPr>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C6582874-CDF4-4839-B128-7E371F3A8990}"/>
            </a:ext>
          </a:extLst>
        </xdr:cNvPr>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2D60CB9-0EAC-4358-97B2-ABE017C9226B}"/>
            </a:ext>
          </a:extLst>
        </xdr:cNvPr>
        <xdr:cNvSpPr txBox="1"/>
      </xdr:nvSpPr>
      <xdr:spPr>
        <a:xfrm>
          <a:off x="7516205" y="10728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CE02D56-8361-444D-922C-2A824542E04C}"/>
            </a:ext>
          </a:extLst>
        </xdr:cNvPr>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150515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AEC63FFC-CCD7-461F-8CBB-AA5F00266346}"/>
            </a:ext>
          </a:extLst>
        </xdr:cNvPr>
        <xdr:cNvSpPr txBox="1"/>
      </xdr:nvSpPr>
      <xdr:spPr>
        <a:xfrm>
          <a:off x="9281505" y="102660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153149</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2085D1E4-DC2B-4FB9-B7D2-A3EC2FFDA073}"/>
            </a:ext>
          </a:extLst>
        </xdr:cNvPr>
        <xdr:cNvSpPr txBox="1"/>
      </xdr:nvSpPr>
      <xdr:spPr>
        <a:xfrm>
          <a:off x="8405205" y="10268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160767</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1ACED39-80B4-43F6-8AE6-E784859CE35F}"/>
            </a:ext>
          </a:extLst>
        </xdr:cNvPr>
        <xdr:cNvSpPr txBox="1"/>
      </xdr:nvSpPr>
      <xdr:spPr>
        <a:xfrm>
          <a:off x="7516205" y="10276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169559</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95CCB5E5-80CA-41C8-974B-C8D66780B2CD}"/>
            </a:ext>
          </a:extLst>
        </xdr:cNvPr>
        <xdr:cNvSpPr txBox="1"/>
      </xdr:nvSpPr>
      <xdr:spPr>
        <a:xfrm>
          <a:off x="6627205" y="10285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3255236-AFCD-4EED-8C20-4761D803B3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FCBF614-0103-407B-B651-CE6F79E1C7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CB7873D-F1EA-4EA6-BF91-6FAD31BE794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F9C3800-5F8A-4B6D-9E54-DAA9BB4E82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0DD6DFE-D416-4AE2-BB25-C5F7173F6D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3211AC7-1D2A-4942-BED8-09F6C26B14F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DFCA1E9-DAC5-4075-BA27-4ED8108DE3F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DB0DB94-B5C6-4BB2-9D9A-8B81986C74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2314BE9-27BE-4712-AD8C-5A0B2C1A885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9045E878-85D2-48EC-BC52-A236051409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F9CC26B-D016-42E4-AD88-CB109851D0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FE59B88D-B0E8-4911-ADD4-0D29ACE0102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F7310D29-6121-4F3A-9718-E4A6C28A4DF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A7F2FF3A-72E8-42C6-9536-33F2931E0AE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32A8EA36-32AE-4F74-A067-F430A993EBA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F39886C4-8C30-4B1F-B049-FA8AD767DE1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D4554E0-DC1A-4A9F-A514-3FA450FD950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6DFB4CBA-6C54-41A8-8C98-60CD60598F9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B983ABFA-0AFB-4121-A110-7C68FF96F56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990EAC1-82C0-46E1-8DDC-B8738126570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8441EAE-02A1-4556-AB49-ECF3EE73D40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7370E50-CAED-4081-9420-DC5AFAA4238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3B57287D-E6DC-46B8-AEF5-CBB3B624379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EF45C27-C468-41A5-8A94-4270BE87E1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212629DE-A3E4-417C-B176-CB2C186129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EB6655FA-C319-401B-BD47-A566F3DFAC0F}"/>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608C9DA0-7D77-49A4-B13D-A2080049310E}"/>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C60A4507-06D1-46C2-A717-B1AAF8194644}"/>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48EDC8C7-BB61-45AA-9C18-921BBFBD6772}"/>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80511D14-E207-4476-AB99-C8329F336B7A}"/>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8753E4A-726D-46F8-93C9-07DD54C47D29}"/>
            </a:ext>
          </a:extLst>
        </xdr:cNvPr>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C910DD24-F4B4-419D-B3AC-8FD598970F7A}"/>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1E17F0E3-E2B9-4FA1-A3D4-F481DA68A750}"/>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25AF13FF-5BD5-4D7B-9B7E-DEE9BA6ECC5F}"/>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58B31C85-BACE-412C-8397-80236C5A5E3C}"/>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43E82285-235F-4976-8773-90C76C425CAA}"/>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E2C1B80-4D1F-469A-BA12-5839891B52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EF33C79-C795-4C93-9BB5-7F4CA9E6A3B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E3A4F2-99D4-4BEF-982C-3F23F4265B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684BF7E-831C-48BA-839B-8BEAD3CB68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EFFC3D7-52C5-402A-BDF4-09B806D453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70576</xdr:rowOff>
    </xdr:from>
    <xdr:to>
      <xdr:col>24</xdr:col>
      <xdr:colOff>114300</xdr:colOff>
      <xdr:row>81</xdr:row>
      <xdr:rowOff>726</xdr:rowOff>
    </xdr:to>
    <xdr:sp macro="" textlink="">
      <xdr:nvSpPr>
        <xdr:cNvPr id="304" name="楕円 303">
          <a:extLst>
            <a:ext uri="{FF2B5EF4-FFF2-40B4-BE49-F238E27FC236}">
              <a16:creationId xmlns:a16="http://schemas.microsoft.com/office/drawing/2014/main" id="{5C8A9EC7-F7C8-4897-977D-E52B7FC81965}"/>
            </a:ext>
          </a:extLst>
        </xdr:cNvPr>
        <xdr:cNvSpPr/>
      </xdr:nvSpPr>
      <xdr:spPr>
        <a:xfrm>
          <a:off x="45847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93453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6B4755C-3345-4C1F-AC35-60FF918F37AE}"/>
            </a:ext>
          </a:extLst>
        </xdr:cNvPr>
        <xdr:cNvSpPr txBox="1"/>
      </xdr:nvSpPr>
      <xdr:spPr>
        <a:xfrm>
          <a:off x="4673600" y="136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59145</xdr:rowOff>
    </xdr:from>
    <xdr:to>
      <xdr:col>20</xdr:col>
      <xdr:colOff>38100</xdr:colOff>
      <xdr:row>80</xdr:row>
      <xdr:rowOff>160745</xdr:rowOff>
    </xdr:to>
    <xdr:sp macro="" textlink="">
      <xdr:nvSpPr>
        <xdr:cNvPr id="306" name="楕円 305">
          <a:extLst>
            <a:ext uri="{FF2B5EF4-FFF2-40B4-BE49-F238E27FC236}">
              <a16:creationId xmlns:a16="http://schemas.microsoft.com/office/drawing/2014/main" id="{97F793DB-27CB-4270-9079-0738809B55E5}"/>
            </a:ext>
          </a:extLst>
        </xdr:cNvPr>
        <xdr:cNvSpPr/>
      </xdr:nvSpPr>
      <xdr:spPr>
        <a:xfrm>
          <a:off x="3746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109945</xdr:rowOff>
    </xdr:from>
    <xdr:to>
      <xdr:col>24</xdr:col>
      <xdr:colOff>63500</xdr:colOff>
      <xdr:row>80</xdr:row>
      <xdr:rowOff>121376</xdr:rowOff>
    </xdr:to>
    <xdr:cxnSp macro="">
      <xdr:nvCxnSpPr>
        <xdr:cNvPr id="307" name="直線コネクタ 306">
          <a:extLst>
            <a:ext uri="{FF2B5EF4-FFF2-40B4-BE49-F238E27FC236}">
              <a16:creationId xmlns:a16="http://schemas.microsoft.com/office/drawing/2014/main" id="{DA3191D3-2BB3-4219-BC29-07BB4A607BA9}"/>
            </a:ext>
          </a:extLst>
        </xdr:cNvPr>
        <xdr:cNvCxnSpPr/>
      </xdr:nvCxnSpPr>
      <xdr:spPr>
        <a:xfrm>
          <a:off x="3797300" y="1382594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28121</xdr:rowOff>
    </xdr:from>
    <xdr:to>
      <xdr:col>15</xdr:col>
      <xdr:colOff>101600</xdr:colOff>
      <xdr:row>82</xdr:row>
      <xdr:rowOff>129721</xdr:rowOff>
    </xdr:to>
    <xdr:sp macro="" textlink="">
      <xdr:nvSpPr>
        <xdr:cNvPr id="308" name="楕円 307">
          <a:extLst>
            <a:ext uri="{FF2B5EF4-FFF2-40B4-BE49-F238E27FC236}">
              <a16:creationId xmlns:a16="http://schemas.microsoft.com/office/drawing/2014/main" id="{E94F17AF-99AB-4E34-8E65-43CCA5CAA1C4}"/>
            </a:ext>
          </a:extLst>
        </xdr:cNvPr>
        <xdr:cNvSpPr/>
      </xdr:nvSpPr>
      <xdr:spPr>
        <a:xfrm>
          <a:off x="2857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109945</xdr:rowOff>
    </xdr:from>
    <xdr:to>
      <xdr:col>19</xdr:col>
      <xdr:colOff>177800</xdr:colOff>
      <xdr:row>82</xdr:row>
      <xdr:rowOff>78921</xdr:rowOff>
    </xdr:to>
    <xdr:cxnSp macro="">
      <xdr:nvCxnSpPr>
        <xdr:cNvPr id="309" name="直線コネクタ 308">
          <a:extLst>
            <a:ext uri="{FF2B5EF4-FFF2-40B4-BE49-F238E27FC236}">
              <a16:creationId xmlns:a16="http://schemas.microsoft.com/office/drawing/2014/main" id="{A8172278-5CEA-43FD-BCE5-C3BA9B642AD0}"/>
            </a:ext>
          </a:extLst>
        </xdr:cNvPr>
        <xdr:cNvCxnSpPr/>
      </xdr:nvCxnSpPr>
      <xdr:spPr>
        <a:xfrm flipV="1">
          <a:off x="2908300" y="13825945"/>
          <a:ext cx="889000" cy="3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117929</xdr:rowOff>
    </xdr:from>
    <xdr:to>
      <xdr:col>10</xdr:col>
      <xdr:colOff>165100</xdr:colOff>
      <xdr:row>82</xdr:row>
      <xdr:rowOff>48079</xdr:rowOff>
    </xdr:to>
    <xdr:sp macro="" textlink="">
      <xdr:nvSpPr>
        <xdr:cNvPr id="310" name="楕円 309">
          <a:extLst>
            <a:ext uri="{FF2B5EF4-FFF2-40B4-BE49-F238E27FC236}">
              <a16:creationId xmlns:a16="http://schemas.microsoft.com/office/drawing/2014/main" id="{053CE42D-F913-4248-B6A4-DCC42CC1B7E6}"/>
            </a:ext>
          </a:extLst>
        </xdr:cNvPr>
        <xdr:cNvSpPr/>
      </xdr:nvSpPr>
      <xdr:spPr>
        <a:xfrm>
          <a:off x="1968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168729</xdr:rowOff>
    </xdr:from>
    <xdr:to>
      <xdr:col>15</xdr:col>
      <xdr:colOff>50800</xdr:colOff>
      <xdr:row>82</xdr:row>
      <xdr:rowOff>78921</xdr:rowOff>
    </xdr:to>
    <xdr:cxnSp macro="">
      <xdr:nvCxnSpPr>
        <xdr:cNvPr id="311" name="直線コネクタ 310">
          <a:extLst>
            <a:ext uri="{FF2B5EF4-FFF2-40B4-BE49-F238E27FC236}">
              <a16:creationId xmlns:a16="http://schemas.microsoft.com/office/drawing/2014/main" id="{651A39DF-070E-41E9-B7EE-5BFB53BF9A9E}"/>
            </a:ext>
          </a:extLst>
        </xdr:cNvPr>
        <xdr:cNvCxnSpPr/>
      </xdr:nvCxnSpPr>
      <xdr:spPr>
        <a:xfrm>
          <a:off x="2019300" y="1405617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75474</xdr:rowOff>
    </xdr:from>
    <xdr:to>
      <xdr:col>6</xdr:col>
      <xdr:colOff>38100</xdr:colOff>
      <xdr:row>82</xdr:row>
      <xdr:rowOff>5624</xdr:rowOff>
    </xdr:to>
    <xdr:sp macro="" textlink="">
      <xdr:nvSpPr>
        <xdr:cNvPr id="312" name="楕円 311">
          <a:extLst>
            <a:ext uri="{FF2B5EF4-FFF2-40B4-BE49-F238E27FC236}">
              <a16:creationId xmlns:a16="http://schemas.microsoft.com/office/drawing/2014/main" id="{D2E2386B-B00F-4DE9-8ADF-1F3D69B10423}"/>
            </a:ext>
          </a:extLst>
        </xdr:cNvPr>
        <xdr:cNvSpPr/>
      </xdr:nvSpPr>
      <xdr:spPr>
        <a:xfrm>
          <a:off x="1079500" y="139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126274</xdr:rowOff>
    </xdr:from>
    <xdr:to>
      <xdr:col>10</xdr:col>
      <xdr:colOff>114300</xdr:colOff>
      <xdr:row>81</xdr:row>
      <xdr:rowOff>168729</xdr:rowOff>
    </xdr:to>
    <xdr:cxnSp macro="">
      <xdr:nvCxnSpPr>
        <xdr:cNvPr id="313" name="直線コネクタ 312">
          <a:extLst>
            <a:ext uri="{FF2B5EF4-FFF2-40B4-BE49-F238E27FC236}">
              <a16:creationId xmlns:a16="http://schemas.microsoft.com/office/drawing/2014/main" id="{8428B7F2-A480-4DAF-BAF1-04CBA7058AFB}"/>
            </a:ext>
          </a:extLst>
        </xdr:cNvPr>
        <xdr:cNvCxnSpPr/>
      </xdr:nvCxnSpPr>
      <xdr:spPr>
        <a:xfrm>
          <a:off x="1130300" y="140137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314" name="n_1aveValue【公営住宅】&#10;有形固定資産減価償却率">
          <a:extLst>
            <a:ext uri="{FF2B5EF4-FFF2-40B4-BE49-F238E27FC236}">
              <a16:creationId xmlns:a16="http://schemas.microsoft.com/office/drawing/2014/main" id="{192898FF-3F21-43D2-B47A-3380098801AF}"/>
            </a:ext>
          </a:extLst>
        </xdr:cNvPr>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15" name="n_2aveValue【公営住宅】&#10;有形固定資産減価償却率">
          <a:extLst>
            <a:ext uri="{FF2B5EF4-FFF2-40B4-BE49-F238E27FC236}">
              <a16:creationId xmlns:a16="http://schemas.microsoft.com/office/drawing/2014/main" id="{2F2CDBEF-A242-4E81-A54F-D21BE7767B59}"/>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50635</xdr:rowOff>
    </xdr:from>
    <xdr:ext cx="405111" cy="259045"/>
    <xdr:sp macro="" textlink="">
      <xdr:nvSpPr>
        <xdr:cNvPr id="316" name="n_3aveValue【公営住宅】&#10;有形固定資産減価償却率">
          <a:extLst>
            <a:ext uri="{FF2B5EF4-FFF2-40B4-BE49-F238E27FC236}">
              <a16:creationId xmlns:a16="http://schemas.microsoft.com/office/drawing/2014/main" id="{76DB1085-5706-43AE-A559-5BDC69B236EC}"/>
            </a:ext>
          </a:extLst>
        </xdr:cNvPr>
        <xdr:cNvSpPr txBox="1"/>
      </xdr:nvSpPr>
      <xdr:spPr>
        <a:xfrm>
          <a:off x="1816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60433</xdr:rowOff>
    </xdr:from>
    <xdr:ext cx="405111" cy="259045"/>
    <xdr:sp macro="" textlink="">
      <xdr:nvSpPr>
        <xdr:cNvPr id="317" name="n_4aveValue【公営住宅】&#10;有形固定資産減価償却率">
          <a:extLst>
            <a:ext uri="{FF2B5EF4-FFF2-40B4-BE49-F238E27FC236}">
              <a16:creationId xmlns:a16="http://schemas.microsoft.com/office/drawing/2014/main" id="{58FCAA20-9340-4913-A85E-50E8A579789A}"/>
            </a:ext>
          </a:extLst>
        </xdr:cNvPr>
        <xdr:cNvSpPr txBox="1"/>
      </xdr:nvSpPr>
      <xdr:spPr>
        <a:xfrm>
          <a:off x="927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5822</xdr:rowOff>
    </xdr:from>
    <xdr:ext cx="405111" cy="259045"/>
    <xdr:sp macro="" textlink="">
      <xdr:nvSpPr>
        <xdr:cNvPr id="318" name="n_1mainValue【公営住宅】&#10;有形固定資産減価償却率">
          <a:extLst>
            <a:ext uri="{FF2B5EF4-FFF2-40B4-BE49-F238E27FC236}">
              <a16:creationId xmlns:a16="http://schemas.microsoft.com/office/drawing/2014/main" id="{10B7D344-C06C-4A45-A6F8-3EA4E08F17B6}"/>
            </a:ext>
          </a:extLst>
        </xdr:cNvPr>
        <xdr:cNvSpPr txBox="1"/>
      </xdr:nvSpPr>
      <xdr:spPr>
        <a:xfrm>
          <a:off x="35820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146248</xdr:rowOff>
    </xdr:from>
    <xdr:ext cx="405111" cy="259045"/>
    <xdr:sp macro="" textlink="">
      <xdr:nvSpPr>
        <xdr:cNvPr id="319" name="n_2mainValue【公営住宅】&#10;有形固定資産減価償却率">
          <a:extLst>
            <a:ext uri="{FF2B5EF4-FFF2-40B4-BE49-F238E27FC236}">
              <a16:creationId xmlns:a16="http://schemas.microsoft.com/office/drawing/2014/main" id="{3EB30815-3434-42AB-9912-0C3A899A87C7}"/>
            </a:ext>
          </a:extLst>
        </xdr:cNvPr>
        <xdr:cNvSpPr txBox="1"/>
      </xdr:nvSpPr>
      <xdr:spPr>
        <a:xfrm>
          <a:off x="2705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64606</xdr:rowOff>
    </xdr:from>
    <xdr:ext cx="405111" cy="259045"/>
    <xdr:sp macro="" textlink="">
      <xdr:nvSpPr>
        <xdr:cNvPr id="320" name="n_3mainValue【公営住宅】&#10;有形固定資産減価償却率">
          <a:extLst>
            <a:ext uri="{FF2B5EF4-FFF2-40B4-BE49-F238E27FC236}">
              <a16:creationId xmlns:a16="http://schemas.microsoft.com/office/drawing/2014/main" id="{ABB8B25A-C882-4A6A-ADCB-E187CD020298}"/>
            </a:ext>
          </a:extLst>
        </xdr:cNvPr>
        <xdr:cNvSpPr txBox="1"/>
      </xdr:nvSpPr>
      <xdr:spPr>
        <a:xfrm>
          <a:off x="1816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22151</xdr:rowOff>
    </xdr:from>
    <xdr:ext cx="405111" cy="259045"/>
    <xdr:sp macro="" textlink="">
      <xdr:nvSpPr>
        <xdr:cNvPr id="321" name="n_4mainValue【公営住宅】&#10;有形固定資産減価償却率">
          <a:extLst>
            <a:ext uri="{FF2B5EF4-FFF2-40B4-BE49-F238E27FC236}">
              <a16:creationId xmlns:a16="http://schemas.microsoft.com/office/drawing/2014/main" id="{1F82B982-8853-4B61-8734-4B69690EE454}"/>
            </a:ext>
          </a:extLst>
        </xdr:cNvPr>
        <xdr:cNvSpPr txBox="1"/>
      </xdr:nvSpPr>
      <xdr:spPr>
        <a:xfrm>
          <a:off x="927744" y="1373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9AF9F8E-2C0D-4F0C-BF8F-93239DCB17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1BFDB6A-9757-4C12-9FB1-B39BF843128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69A39BF-F375-49FD-8E4F-CDB32E9F2B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2588AB6-6709-480A-9F35-3E85D124C5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FCFCFE-2A7E-46C4-A679-7B9C736E8B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5A9DB64-3738-4052-B27B-FFB880FA24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C691966-4442-471D-967C-9347FCC3ACF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25F9F31-853C-46D3-AA99-22319FB689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4261F30-C997-4A2E-85B3-01AF91F90D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28C0155-430C-4EB9-9622-3F28AEAF15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AA518D4-0E93-4DDB-AFC3-7E900F26724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E7DBA266-C536-4ACE-9B16-E63BA4E39BA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A1364445-97DB-4142-AF85-4758E0B6B5D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189E2B1-FCBC-487F-AD2A-B8064E6A6D7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A4893AB-97D2-44C1-B278-96EFCC1EE27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FE429B7-2FE9-4103-AC32-356BC2041CF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7940EF9-C2ED-41C1-AF0D-5DB136EEF57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2F454F3-C604-4438-AA68-20425590BF4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94B4CA8-1772-4282-BC25-AC9F1EA30C0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C8AF0FF9-6F0F-4B68-9757-A233BEBCF2EF}"/>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4267C5FD-79AD-40E4-9248-10A98817A9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17FAB4C-040C-4E0D-A91E-119F244048EE}"/>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94AE88F-4B83-4AF9-8804-B0E8455943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63C4FD51-6147-4C70-A511-E7ED8524EA9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1F7153E0-2367-4979-BFC6-AA350C5126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E763175E-A9BB-4571-BC37-59B2CC42783D}"/>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7B5AA47D-A8B9-4DB6-83AB-6645E818AD26}"/>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D4AF67DF-711A-4860-A041-5C896A4F3672}"/>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724469FC-4DDB-4F04-98EC-9B7BCD3C2DCA}"/>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E12984B6-81C0-4AC6-A053-4ACE97446FA0}"/>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99294</xdr:rowOff>
    </xdr:from>
    <xdr:ext cx="469744" cy="259045"/>
    <xdr:sp macro="" textlink="">
      <xdr:nvSpPr>
        <xdr:cNvPr id="352" name="【公営住宅】&#10;一人当たり面積平均値テキスト">
          <a:extLst>
            <a:ext uri="{FF2B5EF4-FFF2-40B4-BE49-F238E27FC236}">
              <a16:creationId xmlns:a16="http://schemas.microsoft.com/office/drawing/2014/main" id="{7796003F-1577-4F88-9E4E-6E4F53363620}"/>
            </a:ext>
          </a:extLst>
        </xdr:cNvPr>
        <xdr:cNvSpPr txBox="1"/>
      </xdr:nvSpPr>
      <xdr:spPr>
        <a:xfrm>
          <a:off x="10515600" y="1432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F458C20B-191F-48AE-8410-768E50D25654}"/>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FADD3C90-D934-4D16-B74C-BDE60B2CC121}"/>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D8683179-A5A6-4F29-BAB3-C47490495529}"/>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B91DD2E4-0BBB-4AD9-836C-F4ECF7E2479C}"/>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28D67997-D63A-4F28-908B-034E2B8CEE3E}"/>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2A71F72-7198-4F81-B2A8-07BE3EDBE60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E0D0FE6-08BA-432B-B3DF-A514DB9B2D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052B1BD-59A6-415A-B3A6-410B49DB8F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CC38B38-41B9-4239-988B-9D98DBF845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EF18A03-37F6-465A-82C9-F7A6159945F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155811</xdr:rowOff>
    </xdr:from>
    <xdr:to>
      <xdr:col>55</xdr:col>
      <xdr:colOff>50800</xdr:colOff>
      <xdr:row>83</xdr:row>
      <xdr:rowOff>85961</xdr:rowOff>
    </xdr:to>
    <xdr:sp macro="" textlink="">
      <xdr:nvSpPr>
        <xdr:cNvPr id="363" name="楕円 362">
          <a:extLst>
            <a:ext uri="{FF2B5EF4-FFF2-40B4-BE49-F238E27FC236}">
              <a16:creationId xmlns:a16="http://schemas.microsoft.com/office/drawing/2014/main" id="{C3DD7502-C2FE-4A80-8549-FC2D33B1F8B6}"/>
            </a:ext>
          </a:extLst>
        </xdr:cNvPr>
        <xdr:cNvSpPr/>
      </xdr:nvSpPr>
      <xdr:spPr>
        <a:xfrm>
          <a:off x="10426700" y="142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7238</xdr:rowOff>
    </xdr:from>
    <xdr:ext cx="469744" cy="259045"/>
    <xdr:sp macro="" textlink="">
      <xdr:nvSpPr>
        <xdr:cNvPr id="364" name="【公営住宅】&#10;一人当たり面積該当値テキスト">
          <a:extLst>
            <a:ext uri="{FF2B5EF4-FFF2-40B4-BE49-F238E27FC236}">
              <a16:creationId xmlns:a16="http://schemas.microsoft.com/office/drawing/2014/main" id="{5C4000D0-9528-4072-9C9A-60F1DE1AEAED}"/>
            </a:ext>
          </a:extLst>
        </xdr:cNvPr>
        <xdr:cNvSpPr txBox="1"/>
      </xdr:nvSpPr>
      <xdr:spPr>
        <a:xfrm>
          <a:off x="10515600" y="1406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157553</xdr:rowOff>
    </xdr:from>
    <xdr:to>
      <xdr:col>50</xdr:col>
      <xdr:colOff>165100</xdr:colOff>
      <xdr:row>83</xdr:row>
      <xdr:rowOff>87703</xdr:rowOff>
    </xdr:to>
    <xdr:sp macro="" textlink="">
      <xdr:nvSpPr>
        <xdr:cNvPr id="365" name="楕円 364">
          <a:extLst>
            <a:ext uri="{FF2B5EF4-FFF2-40B4-BE49-F238E27FC236}">
              <a16:creationId xmlns:a16="http://schemas.microsoft.com/office/drawing/2014/main" id="{E52CB440-38C5-4660-AE70-DD628977E4FB}"/>
            </a:ext>
          </a:extLst>
        </xdr:cNvPr>
        <xdr:cNvSpPr/>
      </xdr:nvSpPr>
      <xdr:spPr>
        <a:xfrm>
          <a:off x="9588500" y="142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35161</xdr:rowOff>
    </xdr:from>
    <xdr:to>
      <xdr:col>55</xdr:col>
      <xdr:colOff>0</xdr:colOff>
      <xdr:row>83</xdr:row>
      <xdr:rowOff>36903</xdr:rowOff>
    </xdr:to>
    <xdr:cxnSp macro="">
      <xdr:nvCxnSpPr>
        <xdr:cNvPr id="366" name="直線コネクタ 365">
          <a:extLst>
            <a:ext uri="{FF2B5EF4-FFF2-40B4-BE49-F238E27FC236}">
              <a16:creationId xmlns:a16="http://schemas.microsoft.com/office/drawing/2014/main" id="{8429D61B-098B-4412-98C0-721B25B58567}"/>
            </a:ext>
          </a:extLst>
        </xdr:cNvPr>
        <xdr:cNvCxnSpPr/>
      </xdr:nvCxnSpPr>
      <xdr:spPr>
        <a:xfrm flipV="1">
          <a:off x="9639300" y="14265511"/>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163866</xdr:rowOff>
    </xdr:from>
    <xdr:to>
      <xdr:col>46</xdr:col>
      <xdr:colOff>38100</xdr:colOff>
      <xdr:row>83</xdr:row>
      <xdr:rowOff>94016</xdr:rowOff>
    </xdr:to>
    <xdr:sp macro="" textlink="">
      <xdr:nvSpPr>
        <xdr:cNvPr id="367" name="楕円 366">
          <a:extLst>
            <a:ext uri="{FF2B5EF4-FFF2-40B4-BE49-F238E27FC236}">
              <a16:creationId xmlns:a16="http://schemas.microsoft.com/office/drawing/2014/main" id="{530B170C-5824-4A2B-BF48-B64D235E40B9}"/>
            </a:ext>
          </a:extLst>
        </xdr:cNvPr>
        <xdr:cNvSpPr/>
      </xdr:nvSpPr>
      <xdr:spPr>
        <a:xfrm>
          <a:off x="8699500" y="142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36903</xdr:rowOff>
    </xdr:from>
    <xdr:to>
      <xdr:col>50</xdr:col>
      <xdr:colOff>114300</xdr:colOff>
      <xdr:row>83</xdr:row>
      <xdr:rowOff>43216</xdr:rowOff>
    </xdr:to>
    <xdr:cxnSp macro="">
      <xdr:nvCxnSpPr>
        <xdr:cNvPr id="368" name="直線コネクタ 367">
          <a:extLst>
            <a:ext uri="{FF2B5EF4-FFF2-40B4-BE49-F238E27FC236}">
              <a16:creationId xmlns:a16="http://schemas.microsoft.com/office/drawing/2014/main" id="{DE30E8A3-8FAB-45DE-BCC9-ED0A1272BBFC}"/>
            </a:ext>
          </a:extLst>
        </xdr:cNvPr>
        <xdr:cNvCxnSpPr/>
      </xdr:nvCxnSpPr>
      <xdr:spPr>
        <a:xfrm flipV="1">
          <a:off x="8750300" y="14267253"/>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161471</xdr:rowOff>
    </xdr:from>
    <xdr:to>
      <xdr:col>41</xdr:col>
      <xdr:colOff>101600</xdr:colOff>
      <xdr:row>84</xdr:row>
      <xdr:rowOff>91621</xdr:rowOff>
    </xdr:to>
    <xdr:sp macro="" textlink="">
      <xdr:nvSpPr>
        <xdr:cNvPr id="369" name="楕円 368">
          <a:extLst>
            <a:ext uri="{FF2B5EF4-FFF2-40B4-BE49-F238E27FC236}">
              <a16:creationId xmlns:a16="http://schemas.microsoft.com/office/drawing/2014/main" id="{F0CF6F81-4B40-49D9-83E1-99F2B33F646E}"/>
            </a:ext>
          </a:extLst>
        </xdr:cNvPr>
        <xdr:cNvSpPr/>
      </xdr:nvSpPr>
      <xdr:spPr>
        <a:xfrm>
          <a:off x="7810500" y="1439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43216</xdr:rowOff>
    </xdr:from>
    <xdr:to>
      <xdr:col>45</xdr:col>
      <xdr:colOff>177800</xdr:colOff>
      <xdr:row>84</xdr:row>
      <xdr:rowOff>40821</xdr:rowOff>
    </xdr:to>
    <xdr:cxnSp macro="">
      <xdr:nvCxnSpPr>
        <xdr:cNvPr id="370" name="直線コネクタ 369">
          <a:extLst>
            <a:ext uri="{FF2B5EF4-FFF2-40B4-BE49-F238E27FC236}">
              <a16:creationId xmlns:a16="http://schemas.microsoft.com/office/drawing/2014/main" id="{8B9EA0A6-6187-46C5-86C0-6427D1716FEC}"/>
            </a:ext>
          </a:extLst>
        </xdr:cNvPr>
        <xdr:cNvCxnSpPr/>
      </xdr:nvCxnSpPr>
      <xdr:spPr>
        <a:xfrm flipV="1">
          <a:off x="7861300" y="14273566"/>
          <a:ext cx="889000" cy="16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171269</xdr:rowOff>
    </xdr:from>
    <xdr:to>
      <xdr:col>36</xdr:col>
      <xdr:colOff>165100</xdr:colOff>
      <xdr:row>84</xdr:row>
      <xdr:rowOff>101419</xdr:rowOff>
    </xdr:to>
    <xdr:sp macro="" textlink="">
      <xdr:nvSpPr>
        <xdr:cNvPr id="371" name="楕円 370">
          <a:extLst>
            <a:ext uri="{FF2B5EF4-FFF2-40B4-BE49-F238E27FC236}">
              <a16:creationId xmlns:a16="http://schemas.microsoft.com/office/drawing/2014/main" id="{A7C558E7-FA25-4666-B03D-B0A1E4A61877}"/>
            </a:ext>
          </a:extLst>
        </xdr:cNvPr>
        <xdr:cNvSpPr/>
      </xdr:nvSpPr>
      <xdr:spPr>
        <a:xfrm>
          <a:off x="6921500" y="1440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40821</xdr:rowOff>
    </xdr:from>
    <xdr:to>
      <xdr:col>41</xdr:col>
      <xdr:colOff>50800</xdr:colOff>
      <xdr:row>84</xdr:row>
      <xdr:rowOff>50619</xdr:rowOff>
    </xdr:to>
    <xdr:cxnSp macro="">
      <xdr:nvCxnSpPr>
        <xdr:cNvPr id="372" name="直線コネクタ 371">
          <a:extLst>
            <a:ext uri="{FF2B5EF4-FFF2-40B4-BE49-F238E27FC236}">
              <a16:creationId xmlns:a16="http://schemas.microsoft.com/office/drawing/2014/main" id="{60053747-D102-444B-BB5A-60E4C0FEECBF}"/>
            </a:ext>
          </a:extLst>
        </xdr:cNvPr>
        <xdr:cNvCxnSpPr/>
      </xdr:nvCxnSpPr>
      <xdr:spPr>
        <a:xfrm flipV="1">
          <a:off x="6972300" y="1444262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57821</xdr:rowOff>
    </xdr:from>
    <xdr:ext cx="469744" cy="259045"/>
    <xdr:sp macro="" textlink="">
      <xdr:nvSpPr>
        <xdr:cNvPr id="373" name="n_1aveValue【公営住宅】&#10;一人当たり面積">
          <a:extLst>
            <a:ext uri="{FF2B5EF4-FFF2-40B4-BE49-F238E27FC236}">
              <a16:creationId xmlns:a16="http://schemas.microsoft.com/office/drawing/2014/main" id="{F9CF90EA-4C56-4616-8B38-BE53886216CB}"/>
            </a:ext>
          </a:extLst>
        </xdr:cNvPr>
        <xdr:cNvSpPr txBox="1"/>
      </xdr:nvSpPr>
      <xdr:spPr>
        <a:xfrm>
          <a:off x="9391727" y="1445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30715</xdr:rowOff>
    </xdr:from>
    <xdr:ext cx="469744" cy="259045"/>
    <xdr:sp macro="" textlink="">
      <xdr:nvSpPr>
        <xdr:cNvPr id="374" name="n_2aveValue【公営住宅】&#10;一人当たり面積">
          <a:extLst>
            <a:ext uri="{FF2B5EF4-FFF2-40B4-BE49-F238E27FC236}">
              <a16:creationId xmlns:a16="http://schemas.microsoft.com/office/drawing/2014/main" id="{3B9D3826-391B-44AE-8267-4DA5F820FC10}"/>
            </a:ext>
          </a:extLst>
        </xdr:cNvPr>
        <xdr:cNvSpPr txBox="1"/>
      </xdr:nvSpPr>
      <xdr:spPr>
        <a:xfrm>
          <a:off x="8515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C44948F7-F4F5-49DE-8278-EFD79E9B8353}"/>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38453095-EC53-4318-A043-C36CA534F861}"/>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104230</xdr:rowOff>
    </xdr:from>
    <xdr:ext cx="469744" cy="259045"/>
    <xdr:sp macro="" textlink="">
      <xdr:nvSpPr>
        <xdr:cNvPr id="377" name="n_1mainValue【公営住宅】&#10;一人当たり面積">
          <a:extLst>
            <a:ext uri="{FF2B5EF4-FFF2-40B4-BE49-F238E27FC236}">
              <a16:creationId xmlns:a16="http://schemas.microsoft.com/office/drawing/2014/main" id="{E025A4DE-FD27-46F7-B70F-5DDF9FD6D77E}"/>
            </a:ext>
          </a:extLst>
        </xdr:cNvPr>
        <xdr:cNvSpPr txBox="1"/>
      </xdr:nvSpPr>
      <xdr:spPr>
        <a:xfrm>
          <a:off x="9391727" y="139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110543</xdr:rowOff>
    </xdr:from>
    <xdr:ext cx="469744" cy="259045"/>
    <xdr:sp macro="" textlink="">
      <xdr:nvSpPr>
        <xdr:cNvPr id="378" name="n_2mainValue【公営住宅】&#10;一人当たり面積">
          <a:extLst>
            <a:ext uri="{FF2B5EF4-FFF2-40B4-BE49-F238E27FC236}">
              <a16:creationId xmlns:a16="http://schemas.microsoft.com/office/drawing/2014/main" id="{AB079B1B-2D18-48B6-A9D6-5938065AD6E7}"/>
            </a:ext>
          </a:extLst>
        </xdr:cNvPr>
        <xdr:cNvSpPr txBox="1"/>
      </xdr:nvSpPr>
      <xdr:spPr>
        <a:xfrm>
          <a:off x="8515427" y="1399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82748</xdr:rowOff>
    </xdr:from>
    <xdr:ext cx="469744" cy="259045"/>
    <xdr:sp macro="" textlink="">
      <xdr:nvSpPr>
        <xdr:cNvPr id="379" name="n_3mainValue【公営住宅】&#10;一人当たり面積">
          <a:extLst>
            <a:ext uri="{FF2B5EF4-FFF2-40B4-BE49-F238E27FC236}">
              <a16:creationId xmlns:a16="http://schemas.microsoft.com/office/drawing/2014/main" id="{08CE2DE2-6D79-4081-8839-5067B1124C75}"/>
            </a:ext>
          </a:extLst>
        </xdr:cNvPr>
        <xdr:cNvSpPr txBox="1"/>
      </xdr:nvSpPr>
      <xdr:spPr>
        <a:xfrm>
          <a:off x="7626427" y="1448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92546</xdr:rowOff>
    </xdr:from>
    <xdr:ext cx="469744" cy="259045"/>
    <xdr:sp macro="" textlink="">
      <xdr:nvSpPr>
        <xdr:cNvPr id="380" name="n_4mainValue【公営住宅】&#10;一人当たり面積">
          <a:extLst>
            <a:ext uri="{FF2B5EF4-FFF2-40B4-BE49-F238E27FC236}">
              <a16:creationId xmlns:a16="http://schemas.microsoft.com/office/drawing/2014/main" id="{92949294-ED07-4DAC-B220-9AD710501CB4}"/>
            </a:ext>
          </a:extLst>
        </xdr:cNvPr>
        <xdr:cNvSpPr txBox="1"/>
      </xdr:nvSpPr>
      <xdr:spPr>
        <a:xfrm>
          <a:off x="6737427" y="144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15971FE9-34CB-409A-BAF6-4BA7ED77D4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62A430C-228F-42E6-9A36-6F86A1EED2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7F6B1A0-E626-43CA-944F-6E13F91276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E37E225-362F-4E21-A8B5-68F063E1DB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FD28011-31A2-4558-9AC2-08EE4EE751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0FC276C-63ED-4B09-8894-8BAD8217AC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730A1742-81F2-4730-9D5B-57388E11B9B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376F5EC-C038-4688-8420-0990F8923E6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825555ED-ECBD-4D0D-9F71-6C69FB644FD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9724D8D0-353A-4313-B6D5-6639F19AF0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B58C7A91-7A1B-4621-9CB8-F08616AD18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CE66892-172D-43F1-8E14-5D4357148A0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550BB376-8EC1-4221-9788-D3A7466258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65539009-1447-4C73-8C58-0660924088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D4391D1-3FE2-4B67-91A9-0E937290D0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18A211C-686B-4DB3-963C-91CDD1DDC87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8201988-05AD-4A75-8F5A-F0FBD9959E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474D280-2C70-4694-82E5-0DD1F9FCEE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48F8BDEA-331B-46C5-BDB6-7E379F9ADF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42D3D1B-2B97-43E5-9124-9B0EC9CFD5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3092E53-6C94-4520-8674-DBA9A5A68E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70DB7F31-1A2A-4964-B895-B17059AA30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9E42222-E67A-402F-AD20-DBF9E43DBC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7ADB770-C28A-460E-AF3E-DCFF945F28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BA5C1760-C041-4515-B1EF-BDB112904D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253A3F3D-1F09-405D-BE7A-13ED03F2D8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5BC1DEA2-906C-4453-9F60-2F67317921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05A4E270-7F7E-4889-B58F-B1818AFE060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F96F6591-5517-4B4A-B851-1DC14D7B76A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F18A6FFC-7130-4CEC-8B33-71F9FF97001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DCE39FCB-80F0-4B17-9EA6-6D6FE22A997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1106E632-0ABD-4357-8639-1C201659EE8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8BD1ED2F-84E6-4279-BC22-3485311E36D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57680F4A-DE57-4C9D-BE24-D431C000AB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7D16E303-66D2-4BB7-8EC6-361D801A00F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2E98B2BF-5309-477D-97D8-4BDC6D907A5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29305019-255A-49FE-95AA-C07EC2887DF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74532E85-3561-43E5-B734-5564AC79ECC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DDA88017-9FFE-423D-AF31-0DE3C044DEF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24AFCA4-03D8-4B32-AC0D-6DDC817872B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E1BA64E-9D92-4A18-B279-EEA260AA19B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478CE2D7-4650-450F-B69B-E87B60885021}"/>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090647D-BE2D-4F38-BCA1-60B88800D7F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80784792-B1C5-4EE3-85C3-E5E21CCA549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A19100C-FD3A-42D8-92C9-069A8E366524}"/>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id="{36A87C4F-7504-485E-BB21-50067E0E31FD}"/>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24B57D6D-B7EC-4DB2-A413-C82FD07D9754}"/>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8" name="フローチャート: 判断 427">
          <a:extLst>
            <a:ext uri="{FF2B5EF4-FFF2-40B4-BE49-F238E27FC236}">
              <a16:creationId xmlns:a16="http://schemas.microsoft.com/office/drawing/2014/main" id="{73F14653-5E4F-4D27-A652-2C6A3449072B}"/>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9" name="フローチャート: 判断 428">
          <a:extLst>
            <a:ext uri="{FF2B5EF4-FFF2-40B4-BE49-F238E27FC236}">
              <a16:creationId xmlns:a16="http://schemas.microsoft.com/office/drawing/2014/main" id="{40EA01AD-4484-442C-B627-376746A5A4CF}"/>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30" name="フローチャート: 判断 429">
          <a:extLst>
            <a:ext uri="{FF2B5EF4-FFF2-40B4-BE49-F238E27FC236}">
              <a16:creationId xmlns:a16="http://schemas.microsoft.com/office/drawing/2014/main" id="{CC2B8E21-2A47-4022-B8D4-333EF92E506E}"/>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1" name="フローチャート: 判断 430">
          <a:extLst>
            <a:ext uri="{FF2B5EF4-FFF2-40B4-BE49-F238E27FC236}">
              <a16:creationId xmlns:a16="http://schemas.microsoft.com/office/drawing/2014/main" id="{1EFAD77C-B436-423D-B27E-A0B53162D5D7}"/>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2" name="フローチャート: 判断 431">
          <a:extLst>
            <a:ext uri="{FF2B5EF4-FFF2-40B4-BE49-F238E27FC236}">
              <a16:creationId xmlns:a16="http://schemas.microsoft.com/office/drawing/2014/main" id="{42E82436-1154-40DB-AA84-0A2C703BCE08}"/>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C15FFF6-53E9-450D-8FAB-84E1AA6C48F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7785FE2-6065-461C-B80A-596D6326B3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6DDBB8C-44B7-4103-B744-ACC1937E1E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916EF9A-FED5-4499-9DAD-CC066F73C24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19A5E35-85C7-4415-9B1A-4CD385343CC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38463</xdr:rowOff>
    </xdr:from>
    <xdr:to>
      <xdr:col>85</xdr:col>
      <xdr:colOff>177800</xdr:colOff>
      <xdr:row>37</xdr:row>
      <xdr:rowOff>140063</xdr:rowOff>
    </xdr:to>
    <xdr:sp macro="" textlink="">
      <xdr:nvSpPr>
        <xdr:cNvPr id="438" name="楕円 437">
          <a:extLst>
            <a:ext uri="{FF2B5EF4-FFF2-40B4-BE49-F238E27FC236}">
              <a16:creationId xmlns:a16="http://schemas.microsoft.com/office/drawing/2014/main" id="{93A61B26-D881-42E0-911F-1FBF7877CB6D}"/>
            </a:ext>
          </a:extLst>
        </xdr:cNvPr>
        <xdr:cNvSpPr/>
      </xdr:nvSpPr>
      <xdr:spPr>
        <a:xfrm>
          <a:off x="162687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61340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7723D2B7-C724-4F3E-8841-6F06178EF52A}"/>
            </a:ext>
          </a:extLst>
        </xdr:cNvPr>
        <xdr:cNvSpPr txBox="1"/>
      </xdr:nvSpPr>
      <xdr:spPr>
        <a:xfrm>
          <a:off x="16357600" y="623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170724</xdr:rowOff>
    </xdr:from>
    <xdr:to>
      <xdr:col>81</xdr:col>
      <xdr:colOff>101600</xdr:colOff>
      <xdr:row>37</xdr:row>
      <xdr:rowOff>100874</xdr:rowOff>
    </xdr:to>
    <xdr:sp macro="" textlink="">
      <xdr:nvSpPr>
        <xdr:cNvPr id="440" name="楕円 439">
          <a:extLst>
            <a:ext uri="{FF2B5EF4-FFF2-40B4-BE49-F238E27FC236}">
              <a16:creationId xmlns:a16="http://schemas.microsoft.com/office/drawing/2014/main" id="{74521FB3-D82E-4399-AF98-0A2727BA9649}"/>
            </a:ext>
          </a:extLst>
        </xdr:cNvPr>
        <xdr:cNvSpPr/>
      </xdr:nvSpPr>
      <xdr:spPr>
        <a:xfrm>
          <a:off x="15430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50074</xdr:rowOff>
    </xdr:from>
    <xdr:to>
      <xdr:col>85</xdr:col>
      <xdr:colOff>127000</xdr:colOff>
      <xdr:row>37</xdr:row>
      <xdr:rowOff>89263</xdr:rowOff>
    </xdr:to>
    <xdr:cxnSp macro="">
      <xdr:nvCxnSpPr>
        <xdr:cNvPr id="441" name="直線コネクタ 440">
          <a:extLst>
            <a:ext uri="{FF2B5EF4-FFF2-40B4-BE49-F238E27FC236}">
              <a16:creationId xmlns:a16="http://schemas.microsoft.com/office/drawing/2014/main" id="{340D0027-FA8B-4C55-94EE-DF5A16FE4727}"/>
            </a:ext>
          </a:extLst>
        </xdr:cNvPr>
        <xdr:cNvCxnSpPr/>
      </xdr:nvCxnSpPr>
      <xdr:spPr>
        <a:xfrm>
          <a:off x="15481300" y="639372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42" name="楕円 441">
          <a:extLst>
            <a:ext uri="{FF2B5EF4-FFF2-40B4-BE49-F238E27FC236}">
              <a16:creationId xmlns:a16="http://schemas.microsoft.com/office/drawing/2014/main" id="{4300233B-176C-4E26-8C5D-FEEF1637AD9C}"/>
            </a:ext>
          </a:extLst>
        </xdr:cNvPr>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50074</xdr:rowOff>
    </xdr:to>
    <xdr:cxnSp macro="">
      <xdr:nvCxnSpPr>
        <xdr:cNvPr id="443" name="直線コネクタ 442">
          <a:extLst>
            <a:ext uri="{FF2B5EF4-FFF2-40B4-BE49-F238E27FC236}">
              <a16:creationId xmlns:a16="http://schemas.microsoft.com/office/drawing/2014/main" id="{BA3E6952-11A2-48C9-A87C-4FE4D82C1F37}"/>
            </a:ext>
          </a:extLst>
        </xdr:cNvPr>
        <xdr:cNvCxnSpPr/>
      </xdr:nvCxnSpPr>
      <xdr:spPr>
        <a:xfrm>
          <a:off x="14592300" y="631698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17236</xdr:rowOff>
    </xdr:from>
    <xdr:to>
      <xdr:col>72</xdr:col>
      <xdr:colOff>38100</xdr:colOff>
      <xdr:row>36</xdr:row>
      <xdr:rowOff>118836</xdr:rowOff>
    </xdr:to>
    <xdr:sp macro="" textlink="">
      <xdr:nvSpPr>
        <xdr:cNvPr id="444" name="楕円 443">
          <a:extLst>
            <a:ext uri="{FF2B5EF4-FFF2-40B4-BE49-F238E27FC236}">
              <a16:creationId xmlns:a16="http://schemas.microsoft.com/office/drawing/2014/main" id="{1C2F0734-4301-4FDA-A697-D0975A2ADF02}"/>
            </a:ext>
          </a:extLst>
        </xdr:cNvPr>
        <xdr:cNvSpPr/>
      </xdr:nvSpPr>
      <xdr:spPr>
        <a:xfrm>
          <a:off x="13652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68036</xdr:rowOff>
    </xdr:from>
    <xdr:to>
      <xdr:col>76</xdr:col>
      <xdr:colOff>114300</xdr:colOff>
      <xdr:row>36</xdr:row>
      <xdr:rowOff>144780</xdr:rowOff>
    </xdr:to>
    <xdr:cxnSp macro="">
      <xdr:nvCxnSpPr>
        <xdr:cNvPr id="445" name="直線コネクタ 444">
          <a:extLst>
            <a:ext uri="{FF2B5EF4-FFF2-40B4-BE49-F238E27FC236}">
              <a16:creationId xmlns:a16="http://schemas.microsoft.com/office/drawing/2014/main" id="{0E106B89-A72E-499D-A70C-B4D2613767E1}"/>
            </a:ext>
          </a:extLst>
        </xdr:cNvPr>
        <xdr:cNvCxnSpPr/>
      </xdr:nvCxnSpPr>
      <xdr:spPr>
        <a:xfrm>
          <a:off x="13703300" y="624023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111942</xdr:rowOff>
    </xdr:from>
    <xdr:to>
      <xdr:col>67</xdr:col>
      <xdr:colOff>101600</xdr:colOff>
      <xdr:row>36</xdr:row>
      <xdr:rowOff>42092</xdr:rowOff>
    </xdr:to>
    <xdr:sp macro="" textlink="">
      <xdr:nvSpPr>
        <xdr:cNvPr id="446" name="楕円 445">
          <a:extLst>
            <a:ext uri="{FF2B5EF4-FFF2-40B4-BE49-F238E27FC236}">
              <a16:creationId xmlns:a16="http://schemas.microsoft.com/office/drawing/2014/main" id="{D4AA0ED1-0A9E-43CE-BD24-FBFED5868AA9}"/>
            </a:ext>
          </a:extLst>
        </xdr:cNvPr>
        <xdr:cNvSpPr/>
      </xdr:nvSpPr>
      <xdr:spPr>
        <a:xfrm>
          <a:off x="12763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162742</xdr:rowOff>
    </xdr:from>
    <xdr:to>
      <xdr:col>71</xdr:col>
      <xdr:colOff>177800</xdr:colOff>
      <xdr:row>36</xdr:row>
      <xdr:rowOff>68036</xdr:rowOff>
    </xdr:to>
    <xdr:cxnSp macro="">
      <xdr:nvCxnSpPr>
        <xdr:cNvPr id="447" name="直線コネクタ 446">
          <a:extLst>
            <a:ext uri="{FF2B5EF4-FFF2-40B4-BE49-F238E27FC236}">
              <a16:creationId xmlns:a16="http://schemas.microsoft.com/office/drawing/2014/main" id="{9D2DA4FE-F542-438F-9CCD-4E388BC8FE74}"/>
            </a:ext>
          </a:extLst>
        </xdr:cNvPr>
        <xdr:cNvCxnSpPr/>
      </xdr:nvCxnSpPr>
      <xdr:spPr>
        <a:xfrm>
          <a:off x="12814300" y="6163492"/>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5E54B0EA-0759-40DF-9DC3-25177477601C}"/>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8BCCDA81-98E4-491F-B811-F4B556FE1EBC}"/>
            </a:ext>
          </a:extLst>
        </xdr:cNvPr>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9BF5E4E8-C7D3-4F53-985A-F33717DEBC0F}"/>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C67DAD1-0760-453B-89E3-CAE35B4E3DE0}"/>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117401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E1CCAAB-ACAF-43C2-9D46-EC54DB8DCE8E}"/>
            </a:ext>
          </a:extLst>
        </xdr:cNvPr>
        <xdr:cNvSpPr txBox="1"/>
      </xdr:nvSpPr>
      <xdr:spPr>
        <a:xfrm>
          <a:off x="152660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8E489964-0E8D-40C3-8F2C-0F77DB6F6795}"/>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135363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2C125138-F5E8-4E03-89EE-CD61DAE0ACAC}"/>
            </a:ext>
          </a:extLst>
        </xdr:cNvPr>
        <xdr:cNvSpPr txBox="1"/>
      </xdr:nvSpPr>
      <xdr:spPr>
        <a:xfrm>
          <a:off x="13500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58619</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7B397EAB-D96C-4664-A5DF-7C86DA150914}"/>
            </a:ext>
          </a:extLst>
        </xdr:cNvPr>
        <xdr:cNvSpPr txBox="1"/>
      </xdr:nvSpPr>
      <xdr:spPr>
        <a:xfrm>
          <a:off x="12611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B298436-104A-46A7-9F7F-CF0A5A629DD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43C8CB76-4DBA-4D98-BA95-D9B2D2DBFFE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6A134B68-8CA2-4327-A08F-B59E633150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EC6E498C-EB34-4116-BC86-37AA23CC71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C1E8E0E9-F23F-4DC9-847A-97515CE6CE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156EA68-35DA-47EA-94BF-BDF2F24510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197CE09E-0359-4000-A9A5-12D6EE1F426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855BDAE-5F4A-4C77-8041-0AE4257A345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83AF7C59-9087-403F-8DC7-7BEBEF9C4D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7EC2280E-A189-4FF9-879F-D39710BC5F8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B8C7B9DC-3F24-4957-9F0C-DECCEB3F44C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EE95CFD3-744D-4B12-9D79-213933878AF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C36673E3-A6DD-41D5-B0DF-F60EDA88EB9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1770E68E-B58E-4C74-AB0A-3FD2F832E2D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3B9661FE-2599-4312-8B8B-E2B410893A1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CF180D95-6F3D-4ECF-96BC-98F37E2F0EB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48D7AB7A-43FD-4970-AE95-3FA31F7782A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A9626B80-7313-4550-9B9B-473DB487696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9EA12FD-E25E-474F-867B-685DB4BBA3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B8D9DC7-B711-454A-8E5A-D01258E220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52FD5B6C-6927-4ECA-BCEF-F705A296844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7" name="直線コネクタ 476">
          <a:extLst>
            <a:ext uri="{FF2B5EF4-FFF2-40B4-BE49-F238E27FC236}">
              <a16:creationId xmlns:a16="http://schemas.microsoft.com/office/drawing/2014/main" id="{ADD5BB3B-AC6D-4246-9F89-45BB05D1CB30}"/>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433F835-1D21-4131-B760-5A98D1577B3A}"/>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9" name="直線コネクタ 478">
          <a:extLst>
            <a:ext uri="{FF2B5EF4-FFF2-40B4-BE49-F238E27FC236}">
              <a16:creationId xmlns:a16="http://schemas.microsoft.com/office/drawing/2014/main" id="{AA33A36E-DFB2-42AE-AA8C-1C25D32CC42A}"/>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9E5FE9C-C55D-44D2-8387-911F6C0EB300}"/>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81" name="直線コネクタ 480">
          <a:extLst>
            <a:ext uri="{FF2B5EF4-FFF2-40B4-BE49-F238E27FC236}">
              <a16:creationId xmlns:a16="http://schemas.microsoft.com/office/drawing/2014/main" id="{A14A4668-309F-4285-9EDB-B9E3ACC20DFC}"/>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28C3DC33-EA9E-4814-87C8-BD6D4F4A13B6}"/>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3" name="フローチャート: 判断 482">
          <a:extLst>
            <a:ext uri="{FF2B5EF4-FFF2-40B4-BE49-F238E27FC236}">
              <a16:creationId xmlns:a16="http://schemas.microsoft.com/office/drawing/2014/main" id="{8E1D6770-50D2-4703-9B36-625C67743CB0}"/>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4" name="フローチャート: 判断 483">
          <a:extLst>
            <a:ext uri="{FF2B5EF4-FFF2-40B4-BE49-F238E27FC236}">
              <a16:creationId xmlns:a16="http://schemas.microsoft.com/office/drawing/2014/main" id="{08A2FC6E-8205-4A65-AB7E-6BB6EF692371}"/>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5" name="フローチャート: 判断 484">
          <a:extLst>
            <a:ext uri="{FF2B5EF4-FFF2-40B4-BE49-F238E27FC236}">
              <a16:creationId xmlns:a16="http://schemas.microsoft.com/office/drawing/2014/main" id="{78C5DF17-4027-46CA-A134-A73048117197}"/>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86" name="フローチャート: 判断 485">
          <a:extLst>
            <a:ext uri="{FF2B5EF4-FFF2-40B4-BE49-F238E27FC236}">
              <a16:creationId xmlns:a16="http://schemas.microsoft.com/office/drawing/2014/main" id="{0312DC3D-8BEB-406A-A1D5-5FDDCF1C7DF8}"/>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7" name="フローチャート: 判断 486">
          <a:extLst>
            <a:ext uri="{FF2B5EF4-FFF2-40B4-BE49-F238E27FC236}">
              <a16:creationId xmlns:a16="http://schemas.microsoft.com/office/drawing/2014/main" id="{D8DD035B-5026-427D-AA5E-66E26067EFCA}"/>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35DC291-A060-4FFF-B128-216E339593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E96A8AA-21A9-485B-9C1E-1B089C590A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4FE75D8-62E9-4F43-9539-233A0DCB09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A7EAAF1-1F0F-47D1-80C3-B0543AF797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A242280-F43C-4473-AA87-F6FB6081C8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136042</xdr:rowOff>
    </xdr:from>
    <xdr:to>
      <xdr:col>116</xdr:col>
      <xdr:colOff>114300</xdr:colOff>
      <xdr:row>39</xdr:row>
      <xdr:rowOff>66192</xdr:rowOff>
    </xdr:to>
    <xdr:sp macro="" textlink="">
      <xdr:nvSpPr>
        <xdr:cNvPr id="493" name="楕円 492">
          <a:extLst>
            <a:ext uri="{FF2B5EF4-FFF2-40B4-BE49-F238E27FC236}">
              <a16:creationId xmlns:a16="http://schemas.microsoft.com/office/drawing/2014/main" id="{B09280DE-3BEB-4256-A7BE-539D300DDF8C}"/>
            </a:ext>
          </a:extLst>
        </xdr:cNvPr>
        <xdr:cNvSpPr/>
      </xdr:nvSpPr>
      <xdr:spPr>
        <a:xfrm>
          <a:off x="22110700" y="66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158919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5436080F-59B7-41F2-9020-872844F0BE73}"/>
            </a:ext>
          </a:extLst>
        </xdr:cNvPr>
        <xdr:cNvSpPr txBox="1"/>
      </xdr:nvSpPr>
      <xdr:spPr>
        <a:xfrm>
          <a:off x="22199600" y="650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136957</xdr:rowOff>
    </xdr:from>
    <xdr:to>
      <xdr:col>112</xdr:col>
      <xdr:colOff>38100</xdr:colOff>
      <xdr:row>39</xdr:row>
      <xdr:rowOff>67107</xdr:rowOff>
    </xdr:to>
    <xdr:sp macro="" textlink="">
      <xdr:nvSpPr>
        <xdr:cNvPr id="495" name="楕円 494">
          <a:extLst>
            <a:ext uri="{FF2B5EF4-FFF2-40B4-BE49-F238E27FC236}">
              <a16:creationId xmlns:a16="http://schemas.microsoft.com/office/drawing/2014/main" id="{6C25B226-498B-4BF0-9936-AA967E7B2A03}"/>
            </a:ext>
          </a:extLst>
        </xdr:cNvPr>
        <xdr:cNvSpPr/>
      </xdr:nvSpPr>
      <xdr:spPr>
        <a:xfrm>
          <a:off x="21272500" y="66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15392</xdr:rowOff>
    </xdr:from>
    <xdr:to>
      <xdr:col>116</xdr:col>
      <xdr:colOff>63500</xdr:colOff>
      <xdr:row>39</xdr:row>
      <xdr:rowOff>16307</xdr:rowOff>
    </xdr:to>
    <xdr:cxnSp macro="">
      <xdr:nvCxnSpPr>
        <xdr:cNvPr id="496" name="直線コネクタ 495">
          <a:extLst>
            <a:ext uri="{FF2B5EF4-FFF2-40B4-BE49-F238E27FC236}">
              <a16:creationId xmlns:a16="http://schemas.microsoft.com/office/drawing/2014/main" id="{B197105F-910B-4115-8B7D-FFA04D420628}"/>
            </a:ext>
          </a:extLst>
        </xdr:cNvPr>
        <xdr:cNvCxnSpPr/>
      </xdr:nvCxnSpPr>
      <xdr:spPr>
        <a:xfrm flipV="1">
          <a:off x="21323300" y="670194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497" name="楕円 496">
          <a:extLst>
            <a:ext uri="{FF2B5EF4-FFF2-40B4-BE49-F238E27FC236}">
              <a16:creationId xmlns:a16="http://schemas.microsoft.com/office/drawing/2014/main" id="{165977FE-2FD4-4B3B-9B6C-3CE2F444C5FB}"/>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16307</xdr:rowOff>
    </xdr:from>
    <xdr:to>
      <xdr:col>111</xdr:col>
      <xdr:colOff>177800</xdr:colOff>
      <xdr:row>39</xdr:row>
      <xdr:rowOff>19050</xdr:rowOff>
    </xdr:to>
    <xdr:cxnSp macro="">
      <xdr:nvCxnSpPr>
        <xdr:cNvPr id="498" name="直線コネクタ 497">
          <a:extLst>
            <a:ext uri="{FF2B5EF4-FFF2-40B4-BE49-F238E27FC236}">
              <a16:creationId xmlns:a16="http://schemas.microsoft.com/office/drawing/2014/main" id="{82C1C9E8-A552-49AC-B76C-DF1E70DC77CD}"/>
            </a:ext>
          </a:extLst>
        </xdr:cNvPr>
        <xdr:cNvCxnSpPr/>
      </xdr:nvCxnSpPr>
      <xdr:spPr>
        <a:xfrm flipV="1">
          <a:off x="20434300" y="67028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147930</xdr:rowOff>
    </xdr:from>
    <xdr:to>
      <xdr:col>102</xdr:col>
      <xdr:colOff>165100</xdr:colOff>
      <xdr:row>39</xdr:row>
      <xdr:rowOff>78080</xdr:rowOff>
    </xdr:to>
    <xdr:sp macro="" textlink="">
      <xdr:nvSpPr>
        <xdr:cNvPr id="499" name="楕円 498">
          <a:extLst>
            <a:ext uri="{FF2B5EF4-FFF2-40B4-BE49-F238E27FC236}">
              <a16:creationId xmlns:a16="http://schemas.microsoft.com/office/drawing/2014/main" id="{25FD63F7-5713-432C-A870-7CF15D41887A}"/>
            </a:ext>
          </a:extLst>
        </xdr:cNvPr>
        <xdr:cNvSpPr/>
      </xdr:nvSpPr>
      <xdr:spPr>
        <a:xfrm>
          <a:off x="19494500" y="66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27280</xdr:rowOff>
    </xdr:to>
    <xdr:cxnSp macro="">
      <xdr:nvCxnSpPr>
        <xdr:cNvPr id="500" name="直線コネクタ 499">
          <a:extLst>
            <a:ext uri="{FF2B5EF4-FFF2-40B4-BE49-F238E27FC236}">
              <a16:creationId xmlns:a16="http://schemas.microsoft.com/office/drawing/2014/main" id="{2BC6DC93-530C-49FB-851D-26288F988DA9}"/>
            </a:ext>
          </a:extLst>
        </xdr:cNvPr>
        <xdr:cNvCxnSpPr/>
      </xdr:nvCxnSpPr>
      <xdr:spPr>
        <a:xfrm flipV="1">
          <a:off x="19545300" y="670560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157073</xdr:rowOff>
    </xdr:from>
    <xdr:to>
      <xdr:col>98</xdr:col>
      <xdr:colOff>38100</xdr:colOff>
      <xdr:row>39</xdr:row>
      <xdr:rowOff>87223</xdr:rowOff>
    </xdr:to>
    <xdr:sp macro="" textlink="">
      <xdr:nvSpPr>
        <xdr:cNvPr id="501" name="楕円 500">
          <a:extLst>
            <a:ext uri="{FF2B5EF4-FFF2-40B4-BE49-F238E27FC236}">
              <a16:creationId xmlns:a16="http://schemas.microsoft.com/office/drawing/2014/main" id="{AF2EBF92-1556-4C70-AB76-BB69C05EA7B7}"/>
            </a:ext>
          </a:extLst>
        </xdr:cNvPr>
        <xdr:cNvSpPr/>
      </xdr:nvSpPr>
      <xdr:spPr>
        <a:xfrm>
          <a:off x="18605500" y="6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27280</xdr:rowOff>
    </xdr:from>
    <xdr:to>
      <xdr:col>102</xdr:col>
      <xdr:colOff>114300</xdr:colOff>
      <xdr:row>39</xdr:row>
      <xdr:rowOff>36423</xdr:rowOff>
    </xdr:to>
    <xdr:cxnSp macro="">
      <xdr:nvCxnSpPr>
        <xdr:cNvPr id="502" name="直線コネクタ 501">
          <a:extLst>
            <a:ext uri="{FF2B5EF4-FFF2-40B4-BE49-F238E27FC236}">
              <a16:creationId xmlns:a16="http://schemas.microsoft.com/office/drawing/2014/main" id="{A71E0822-F766-46A9-8E04-E78D3CA4FB9B}"/>
            </a:ext>
          </a:extLst>
        </xdr:cNvPr>
        <xdr:cNvCxnSpPr/>
      </xdr:nvCxnSpPr>
      <xdr:spPr>
        <a:xfrm flipV="1">
          <a:off x="18656300" y="671383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F453DC97-72F5-4146-963D-1147E1587F7D}"/>
            </a:ext>
          </a:extLst>
        </xdr:cNvPr>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3EAE5315-CECF-43F3-A57F-5BBF186A4736}"/>
            </a:ext>
          </a:extLst>
        </xdr:cNvPr>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AECEFF0-D464-4BF0-A26C-2EDD8A7F7658}"/>
            </a:ext>
          </a:extLst>
        </xdr:cNvPr>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96F637A-6FE2-4C73-AA5B-2ED3870E2E65}"/>
            </a:ext>
          </a:extLst>
        </xdr:cNvPr>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83634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9AAAC35E-4FD2-45FC-BBF4-DB95298B2107}"/>
            </a:ext>
          </a:extLst>
        </xdr:cNvPr>
        <xdr:cNvSpPr txBox="1"/>
      </xdr:nvSpPr>
      <xdr:spPr>
        <a:xfrm>
          <a:off x="21075727" y="642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0A6E8B2-C6DC-48F9-82C0-129912950C37}"/>
            </a:ext>
          </a:extLst>
        </xdr:cNvPr>
        <xdr:cNvSpPr txBox="1"/>
      </xdr:nvSpPr>
      <xdr:spPr>
        <a:xfrm>
          <a:off x="20199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94607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21B7A062-ED4F-4538-A4A2-2D701C831974}"/>
            </a:ext>
          </a:extLst>
        </xdr:cNvPr>
        <xdr:cNvSpPr txBox="1"/>
      </xdr:nvSpPr>
      <xdr:spPr>
        <a:xfrm>
          <a:off x="19310427" y="64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103751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08ADE34-247E-4EBE-96DE-95B70F1DA185}"/>
            </a:ext>
          </a:extLst>
        </xdr:cNvPr>
        <xdr:cNvSpPr txBox="1"/>
      </xdr:nvSpPr>
      <xdr:spPr>
        <a:xfrm>
          <a:off x="18421427" y="64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4531B7BD-F6DD-48A5-BEB0-2A9D68E151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9782873-A905-4A90-9862-39207BE433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636E4EA-084D-4507-B202-8D6794CB77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4B1B36A5-A5CB-4C14-AB91-5CAB0D486D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13220AB-BC7A-4E73-893E-C926AB2D3E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CEF6062A-A5B4-4D4C-8A94-993B805C3F6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B5284E0-8E71-49E6-BBA8-477118BFB9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6C288CBC-3843-4CAF-97E9-E47B3F66308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E6A20C84-9E90-40B5-9BD7-18AC449E5B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74DCF8B-F6DE-48C1-BA40-A6949A68F7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6E1E2A3F-9410-4236-A522-42CF3E5480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5DFD6815-E81B-439F-AC2D-5F95E2EA8CE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C2CEE973-28A0-447C-87B3-4232AF702EB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4FE90680-F776-48BE-8C10-55B3DF00B6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A3BAA341-9069-46E8-8403-10C950E841A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F6D15A24-067A-47C3-96A9-DCA41B4E8B2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CA4CC3C4-0740-42BA-A4DA-F809C3F5930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D4BA6D4E-BA33-4CCE-A04C-460957E511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AA2BB8A6-7DA8-4498-AFAE-1468369C8EE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9E58BC30-4018-40C5-BBD0-4B8D567E1BB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E8074B7F-5EAB-4ED2-8249-9C9F08CDB5B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99C6B9BA-101C-4906-9A9D-C4EB43F2434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1FF546FB-BEE7-46CC-859B-FAC08B450AE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76A91D4-D579-46FE-8347-AD2D79F336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5" name="直線コネクタ 534">
          <a:extLst>
            <a:ext uri="{FF2B5EF4-FFF2-40B4-BE49-F238E27FC236}">
              <a16:creationId xmlns:a16="http://schemas.microsoft.com/office/drawing/2014/main" id="{B9F97982-1CAE-494C-BF44-AB7C699678A3}"/>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65E8BAC-8C39-4781-B9A2-99949B01901D}"/>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7" name="直線コネクタ 536">
          <a:extLst>
            <a:ext uri="{FF2B5EF4-FFF2-40B4-BE49-F238E27FC236}">
              <a16:creationId xmlns:a16="http://schemas.microsoft.com/office/drawing/2014/main" id="{A8230FFE-C93F-4C54-BE3B-AA53F1B86F5A}"/>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2345725D-BB05-4526-BA88-C7C2AC1C1B26}"/>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9" name="直線コネクタ 538">
          <a:extLst>
            <a:ext uri="{FF2B5EF4-FFF2-40B4-BE49-F238E27FC236}">
              <a16:creationId xmlns:a16="http://schemas.microsoft.com/office/drawing/2014/main" id="{190B8B4C-5D62-4138-9A13-A6706056BE3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FB55C3B0-5586-4F46-BFA4-61C980E62C5D}"/>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41" name="フローチャート: 判断 540">
          <a:extLst>
            <a:ext uri="{FF2B5EF4-FFF2-40B4-BE49-F238E27FC236}">
              <a16:creationId xmlns:a16="http://schemas.microsoft.com/office/drawing/2014/main" id="{41882144-D6E6-4D76-A9F7-F77D99015196}"/>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a:extLst>
            <a:ext uri="{FF2B5EF4-FFF2-40B4-BE49-F238E27FC236}">
              <a16:creationId xmlns:a16="http://schemas.microsoft.com/office/drawing/2014/main" id="{BFDBB819-C551-4910-A7A5-87105B290381}"/>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3" name="フローチャート: 判断 542">
          <a:extLst>
            <a:ext uri="{FF2B5EF4-FFF2-40B4-BE49-F238E27FC236}">
              <a16:creationId xmlns:a16="http://schemas.microsoft.com/office/drawing/2014/main" id="{44B5CE96-2C13-4DBD-AD1B-A66506446F2A}"/>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4" name="フローチャート: 判断 543">
          <a:extLst>
            <a:ext uri="{FF2B5EF4-FFF2-40B4-BE49-F238E27FC236}">
              <a16:creationId xmlns:a16="http://schemas.microsoft.com/office/drawing/2014/main" id="{61E8215A-55BA-4AAB-914B-07E44769A2F6}"/>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5" name="フローチャート: 判断 544">
          <a:extLst>
            <a:ext uri="{FF2B5EF4-FFF2-40B4-BE49-F238E27FC236}">
              <a16:creationId xmlns:a16="http://schemas.microsoft.com/office/drawing/2014/main" id="{17452CC7-F065-492C-A2DB-F116319419BB}"/>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E666CF1-958F-4440-AB9B-E03F59E153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08BB299-E778-45AA-B807-90B9D270CF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34C3400-2D9F-4C84-A099-5AFF1DB98A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0DD9AE2-D372-4202-84BF-FA5CFD68ED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350AC16-9DB6-4B39-95B1-3B7D35BAA75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551" name="楕円 550">
          <a:extLst>
            <a:ext uri="{FF2B5EF4-FFF2-40B4-BE49-F238E27FC236}">
              <a16:creationId xmlns:a16="http://schemas.microsoft.com/office/drawing/2014/main" id="{B5984EA4-CB6F-41D0-BA9E-7B911B42C729}"/>
            </a:ext>
          </a:extLst>
        </xdr:cNvPr>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88428931-7A1F-401A-8E83-C0F8D700125E}"/>
            </a:ext>
          </a:extLst>
        </xdr:cNvPr>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553" name="楕円 552">
          <a:extLst>
            <a:ext uri="{FF2B5EF4-FFF2-40B4-BE49-F238E27FC236}">
              <a16:creationId xmlns:a16="http://schemas.microsoft.com/office/drawing/2014/main" id="{FDDB310F-90E3-4847-913F-4E6783FBFB61}"/>
            </a:ext>
          </a:extLst>
        </xdr:cNvPr>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62865</xdr:rowOff>
    </xdr:to>
    <xdr:cxnSp macro="">
      <xdr:nvCxnSpPr>
        <xdr:cNvPr id="554" name="直線コネクタ 553">
          <a:extLst>
            <a:ext uri="{FF2B5EF4-FFF2-40B4-BE49-F238E27FC236}">
              <a16:creationId xmlns:a16="http://schemas.microsoft.com/office/drawing/2014/main" id="{9EBBC8F8-C320-4227-BE7B-19DC9C8664F7}"/>
            </a:ext>
          </a:extLst>
        </xdr:cNvPr>
        <xdr:cNvCxnSpPr/>
      </xdr:nvCxnSpPr>
      <xdr:spPr>
        <a:xfrm flipV="1">
          <a:off x="15481300" y="103117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55" name="楕円 554">
          <a:extLst>
            <a:ext uri="{FF2B5EF4-FFF2-40B4-BE49-F238E27FC236}">
              <a16:creationId xmlns:a16="http://schemas.microsoft.com/office/drawing/2014/main" id="{70EF8B8B-EC0A-4E7D-8792-D70CB5106D67}"/>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62865</xdr:rowOff>
    </xdr:to>
    <xdr:cxnSp macro="">
      <xdr:nvCxnSpPr>
        <xdr:cNvPr id="556" name="直線コネクタ 555">
          <a:extLst>
            <a:ext uri="{FF2B5EF4-FFF2-40B4-BE49-F238E27FC236}">
              <a16:creationId xmlns:a16="http://schemas.microsoft.com/office/drawing/2014/main" id="{7665FDB0-3707-4511-8CF0-CEFB14232C70}"/>
            </a:ext>
          </a:extLst>
        </xdr:cNvPr>
        <xdr:cNvCxnSpPr/>
      </xdr:nvCxnSpPr>
      <xdr:spPr>
        <a:xfrm>
          <a:off x="14592300" y="102984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25400</xdr:rowOff>
    </xdr:from>
    <xdr:to>
      <xdr:col>72</xdr:col>
      <xdr:colOff>38100</xdr:colOff>
      <xdr:row>59</xdr:row>
      <xdr:rowOff>127000</xdr:rowOff>
    </xdr:to>
    <xdr:sp macro="" textlink="">
      <xdr:nvSpPr>
        <xdr:cNvPr id="557" name="楕円 556">
          <a:extLst>
            <a:ext uri="{FF2B5EF4-FFF2-40B4-BE49-F238E27FC236}">
              <a16:creationId xmlns:a16="http://schemas.microsoft.com/office/drawing/2014/main" id="{479F7EBC-7026-4EE9-A38C-D0DCB23A78E4}"/>
            </a:ext>
          </a:extLst>
        </xdr:cNvPr>
        <xdr:cNvSpPr/>
      </xdr:nvSpPr>
      <xdr:spPr>
        <a:xfrm>
          <a:off x="13652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76200</xdr:rowOff>
    </xdr:from>
    <xdr:to>
      <xdr:col>76</xdr:col>
      <xdr:colOff>114300</xdr:colOff>
      <xdr:row>60</xdr:row>
      <xdr:rowOff>11430</xdr:rowOff>
    </xdr:to>
    <xdr:cxnSp macro="">
      <xdr:nvCxnSpPr>
        <xdr:cNvPr id="558" name="直線コネクタ 557">
          <a:extLst>
            <a:ext uri="{FF2B5EF4-FFF2-40B4-BE49-F238E27FC236}">
              <a16:creationId xmlns:a16="http://schemas.microsoft.com/office/drawing/2014/main" id="{1ED4498D-ED60-409E-A6DA-5C90A91B44AF}"/>
            </a:ext>
          </a:extLst>
        </xdr:cNvPr>
        <xdr:cNvCxnSpPr/>
      </xdr:nvCxnSpPr>
      <xdr:spPr>
        <a:xfrm>
          <a:off x="13703300" y="101917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xdr:rowOff>
    </xdr:from>
    <xdr:to>
      <xdr:col>67</xdr:col>
      <xdr:colOff>101600</xdr:colOff>
      <xdr:row>59</xdr:row>
      <xdr:rowOff>115570</xdr:rowOff>
    </xdr:to>
    <xdr:sp macro="" textlink="">
      <xdr:nvSpPr>
        <xdr:cNvPr id="559" name="楕円 558">
          <a:extLst>
            <a:ext uri="{FF2B5EF4-FFF2-40B4-BE49-F238E27FC236}">
              <a16:creationId xmlns:a16="http://schemas.microsoft.com/office/drawing/2014/main" id="{785E3724-23F3-480E-A4C4-E4E4DA72270A}"/>
            </a:ext>
          </a:extLst>
        </xdr:cNvPr>
        <xdr:cNvSpPr/>
      </xdr:nvSpPr>
      <xdr:spPr>
        <a:xfrm>
          <a:off x="12763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64770</xdr:rowOff>
    </xdr:from>
    <xdr:to>
      <xdr:col>71</xdr:col>
      <xdr:colOff>177800</xdr:colOff>
      <xdr:row>59</xdr:row>
      <xdr:rowOff>76200</xdr:rowOff>
    </xdr:to>
    <xdr:cxnSp macro="">
      <xdr:nvCxnSpPr>
        <xdr:cNvPr id="560" name="直線コネクタ 559">
          <a:extLst>
            <a:ext uri="{FF2B5EF4-FFF2-40B4-BE49-F238E27FC236}">
              <a16:creationId xmlns:a16="http://schemas.microsoft.com/office/drawing/2014/main" id="{05022BFC-1B57-4FD0-B7D3-6DFC27BB9D40}"/>
            </a:ext>
          </a:extLst>
        </xdr:cNvPr>
        <xdr:cNvCxnSpPr/>
      </xdr:nvCxnSpPr>
      <xdr:spPr>
        <a:xfrm>
          <a:off x="12814300" y="10180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61" name="n_1aveValue【学校施設】&#10;有形固定資産減価償却率">
          <a:extLst>
            <a:ext uri="{FF2B5EF4-FFF2-40B4-BE49-F238E27FC236}">
              <a16:creationId xmlns:a16="http://schemas.microsoft.com/office/drawing/2014/main" id="{5ED2CBA2-FA0F-4A9E-BB3D-9AC52549936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62" name="n_2aveValue【学校施設】&#10;有形固定資産減価償却率">
          <a:extLst>
            <a:ext uri="{FF2B5EF4-FFF2-40B4-BE49-F238E27FC236}">
              <a16:creationId xmlns:a16="http://schemas.microsoft.com/office/drawing/2014/main" id="{23915A5A-BAC0-4E22-922F-FCC3C289D535}"/>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63" name="n_3aveValue【学校施設】&#10;有形固定資産減価償却率">
          <a:extLst>
            <a:ext uri="{FF2B5EF4-FFF2-40B4-BE49-F238E27FC236}">
              <a16:creationId xmlns:a16="http://schemas.microsoft.com/office/drawing/2014/main" id="{928E95F0-5C1E-4126-AEF5-9F97080641B4}"/>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564" name="n_4aveValue【学校施設】&#10;有形固定資産減価償却率">
          <a:extLst>
            <a:ext uri="{FF2B5EF4-FFF2-40B4-BE49-F238E27FC236}">
              <a16:creationId xmlns:a16="http://schemas.microsoft.com/office/drawing/2014/main" id="{2B4B8951-1DF5-468C-98BA-3C63D6C4E764}"/>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565" name="n_1mainValue【学校施設】&#10;有形固定資産減価償却率">
          <a:extLst>
            <a:ext uri="{FF2B5EF4-FFF2-40B4-BE49-F238E27FC236}">
              <a16:creationId xmlns:a16="http://schemas.microsoft.com/office/drawing/2014/main" id="{6B2163BA-F670-402E-9025-1419EC0909EE}"/>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66" name="n_2mainValue【学校施設】&#10;有形固定資産減価償却率">
          <a:extLst>
            <a:ext uri="{FF2B5EF4-FFF2-40B4-BE49-F238E27FC236}">
              <a16:creationId xmlns:a16="http://schemas.microsoft.com/office/drawing/2014/main" id="{FD79FF9B-BCA1-49D5-A51C-8C8927392AC4}"/>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143527</xdr:rowOff>
    </xdr:from>
    <xdr:ext cx="405111" cy="259045"/>
    <xdr:sp macro="" textlink="">
      <xdr:nvSpPr>
        <xdr:cNvPr id="567" name="n_3mainValue【学校施設】&#10;有形固定資産減価償却率">
          <a:extLst>
            <a:ext uri="{FF2B5EF4-FFF2-40B4-BE49-F238E27FC236}">
              <a16:creationId xmlns:a16="http://schemas.microsoft.com/office/drawing/2014/main" id="{51F25140-CACB-49C5-964C-955B20D61B9E}"/>
            </a:ext>
          </a:extLst>
        </xdr:cNvPr>
        <xdr:cNvSpPr txBox="1"/>
      </xdr:nvSpPr>
      <xdr:spPr>
        <a:xfrm>
          <a:off x="13500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132097</xdr:rowOff>
    </xdr:from>
    <xdr:ext cx="405111" cy="259045"/>
    <xdr:sp macro="" textlink="">
      <xdr:nvSpPr>
        <xdr:cNvPr id="568" name="n_4mainValue【学校施設】&#10;有形固定資産減価償却率">
          <a:extLst>
            <a:ext uri="{FF2B5EF4-FFF2-40B4-BE49-F238E27FC236}">
              <a16:creationId xmlns:a16="http://schemas.microsoft.com/office/drawing/2014/main" id="{BFD4C8F2-E530-411E-830C-5D4EF13F6BAE}"/>
            </a:ext>
          </a:extLst>
        </xdr:cNvPr>
        <xdr:cNvSpPr txBox="1"/>
      </xdr:nvSpPr>
      <xdr:spPr>
        <a:xfrm>
          <a:off x="12611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20AB32C-2CDF-475F-B671-212B3A0302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747CDED-B88D-4DF6-91A3-5E978F2C78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17DFB150-604D-469D-8237-0C045225DF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6B7634A-9FE2-4662-81BA-BC757F668C8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CE1BE2F-4420-4C89-A8AE-9FC3F2108C7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61EDC42-C760-4EF1-A82D-F1363DBF33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C1B345C-D343-4BAB-8379-FCB1141AFF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E4F49955-08F3-482C-9D07-08E209E762C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10168B16-8A21-45A4-965E-33D4C6F75A4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51B8A58F-2404-408B-8A6E-7A873A42B82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ED8CE871-2F92-4BA1-B547-ACEB22AC12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DB4F16B-8BBF-4551-9203-E02807FFC8D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2DCE156-4892-463A-97DC-398F6AE234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B44F3596-80CF-41E1-B548-9E87020225F8}"/>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40ADFD50-EFCC-47F1-81B5-7E4C45244C9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F8ACF208-57B6-423F-B448-4F25B4CC4FF9}"/>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FC52135C-28AB-4E1F-8F87-96D6CC1C0DE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F2FA18FC-EECE-492B-8888-B28EF5DE3786}"/>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9DA3B01-4077-4A36-AA86-C03BB4BA72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73793F0-9943-44CE-B7B6-AA676F1B4D9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71D9F909-58DC-4009-9977-F4410B30A09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90" name="直線コネクタ 589">
          <a:extLst>
            <a:ext uri="{FF2B5EF4-FFF2-40B4-BE49-F238E27FC236}">
              <a16:creationId xmlns:a16="http://schemas.microsoft.com/office/drawing/2014/main" id="{EAFA5FF4-6ACF-459A-B4CE-522FF263FDE6}"/>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91" name="【学校施設】&#10;一人当たり面積最小値テキスト">
          <a:extLst>
            <a:ext uri="{FF2B5EF4-FFF2-40B4-BE49-F238E27FC236}">
              <a16:creationId xmlns:a16="http://schemas.microsoft.com/office/drawing/2014/main" id="{86A8F6C6-F84D-4739-A04D-58D443E44757}"/>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2" name="直線コネクタ 591">
          <a:extLst>
            <a:ext uri="{FF2B5EF4-FFF2-40B4-BE49-F238E27FC236}">
              <a16:creationId xmlns:a16="http://schemas.microsoft.com/office/drawing/2014/main" id="{A8870B8A-908B-4D6C-AE2F-9C6A7700568B}"/>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3" name="【学校施設】&#10;一人当たり面積最大値テキスト">
          <a:extLst>
            <a:ext uri="{FF2B5EF4-FFF2-40B4-BE49-F238E27FC236}">
              <a16:creationId xmlns:a16="http://schemas.microsoft.com/office/drawing/2014/main" id="{6635C23F-5EB5-494A-AA91-94F39451D2E5}"/>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4" name="直線コネクタ 593">
          <a:extLst>
            <a:ext uri="{FF2B5EF4-FFF2-40B4-BE49-F238E27FC236}">
              <a16:creationId xmlns:a16="http://schemas.microsoft.com/office/drawing/2014/main" id="{32ECBAC2-5CAB-4B5C-930C-37C1AF553F2D}"/>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595" name="【学校施設】&#10;一人当たり面積平均値テキスト">
          <a:extLst>
            <a:ext uri="{FF2B5EF4-FFF2-40B4-BE49-F238E27FC236}">
              <a16:creationId xmlns:a16="http://schemas.microsoft.com/office/drawing/2014/main" id="{E2250C99-E757-4A65-89E7-36CD963139CF}"/>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6" name="フローチャート: 判断 595">
          <a:extLst>
            <a:ext uri="{FF2B5EF4-FFF2-40B4-BE49-F238E27FC236}">
              <a16:creationId xmlns:a16="http://schemas.microsoft.com/office/drawing/2014/main" id="{E121FFCE-8B0E-4673-89EE-BBB62D280EC3}"/>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7" name="フローチャート: 判断 596">
          <a:extLst>
            <a:ext uri="{FF2B5EF4-FFF2-40B4-BE49-F238E27FC236}">
              <a16:creationId xmlns:a16="http://schemas.microsoft.com/office/drawing/2014/main" id="{2830F7DD-B4B3-4D0B-BBCA-9A229A4899EB}"/>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8" name="フローチャート: 判断 597">
          <a:extLst>
            <a:ext uri="{FF2B5EF4-FFF2-40B4-BE49-F238E27FC236}">
              <a16:creationId xmlns:a16="http://schemas.microsoft.com/office/drawing/2014/main" id="{C44FC5C3-1209-4BE8-AA75-82C8FA024BB8}"/>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9" name="フローチャート: 判断 598">
          <a:extLst>
            <a:ext uri="{FF2B5EF4-FFF2-40B4-BE49-F238E27FC236}">
              <a16:creationId xmlns:a16="http://schemas.microsoft.com/office/drawing/2014/main" id="{3AE30A65-0129-45DB-B008-A7368214DD07}"/>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600" name="フローチャート: 判断 599">
          <a:extLst>
            <a:ext uri="{FF2B5EF4-FFF2-40B4-BE49-F238E27FC236}">
              <a16:creationId xmlns:a16="http://schemas.microsoft.com/office/drawing/2014/main" id="{5FA57DED-21C7-43F3-9A66-EC4AF9844AA2}"/>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BD0C87E-6049-469B-83D1-F5FB0F728C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9B128C0-F621-4DEC-B20B-0574B0F601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4909C43-AD43-440E-B1A1-8CC664B0657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9703DCE-3FBB-4CEB-9E4F-139270F287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B4A43C8-93BF-4156-AD97-23B092F851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130159</xdr:rowOff>
    </xdr:from>
    <xdr:to>
      <xdr:col>116</xdr:col>
      <xdr:colOff>114300</xdr:colOff>
      <xdr:row>63</xdr:row>
      <xdr:rowOff>60309</xdr:rowOff>
    </xdr:to>
    <xdr:sp macro="" textlink="">
      <xdr:nvSpPr>
        <xdr:cNvPr id="606" name="楕円 605">
          <a:extLst>
            <a:ext uri="{FF2B5EF4-FFF2-40B4-BE49-F238E27FC236}">
              <a16:creationId xmlns:a16="http://schemas.microsoft.com/office/drawing/2014/main" id="{AB9DC87D-9621-487A-ABE1-6C3204C0612F}"/>
            </a:ext>
          </a:extLst>
        </xdr:cNvPr>
        <xdr:cNvSpPr/>
      </xdr:nvSpPr>
      <xdr:spPr>
        <a:xfrm>
          <a:off x="22110700" y="107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67621</xdr:rowOff>
    </xdr:from>
    <xdr:ext cx="469744" cy="259045"/>
    <xdr:sp macro="" textlink="">
      <xdr:nvSpPr>
        <xdr:cNvPr id="607" name="【学校施設】&#10;一人当たり面積該当値テキスト">
          <a:extLst>
            <a:ext uri="{FF2B5EF4-FFF2-40B4-BE49-F238E27FC236}">
              <a16:creationId xmlns:a16="http://schemas.microsoft.com/office/drawing/2014/main" id="{FDB880A6-CB28-44A6-A733-7DE9CB496A5F}"/>
            </a:ext>
          </a:extLst>
        </xdr:cNvPr>
        <xdr:cNvSpPr txBox="1"/>
      </xdr:nvSpPr>
      <xdr:spPr>
        <a:xfrm>
          <a:off x="22199600" y="1069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130617</xdr:rowOff>
    </xdr:from>
    <xdr:to>
      <xdr:col>112</xdr:col>
      <xdr:colOff>38100</xdr:colOff>
      <xdr:row>63</xdr:row>
      <xdr:rowOff>60767</xdr:rowOff>
    </xdr:to>
    <xdr:sp macro="" textlink="">
      <xdr:nvSpPr>
        <xdr:cNvPr id="608" name="楕円 607">
          <a:extLst>
            <a:ext uri="{FF2B5EF4-FFF2-40B4-BE49-F238E27FC236}">
              <a16:creationId xmlns:a16="http://schemas.microsoft.com/office/drawing/2014/main" id="{6D4D080E-8B7C-40EB-B7BF-755164BACE44}"/>
            </a:ext>
          </a:extLst>
        </xdr:cNvPr>
        <xdr:cNvSpPr/>
      </xdr:nvSpPr>
      <xdr:spPr>
        <a:xfrm>
          <a:off x="21272500" y="107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9509</xdr:rowOff>
    </xdr:from>
    <xdr:to>
      <xdr:col>116</xdr:col>
      <xdr:colOff>63500</xdr:colOff>
      <xdr:row>63</xdr:row>
      <xdr:rowOff>9967</xdr:rowOff>
    </xdr:to>
    <xdr:cxnSp macro="">
      <xdr:nvCxnSpPr>
        <xdr:cNvPr id="609" name="直線コネクタ 608">
          <a:extLst>
            <a:ext uri="{FF2B5EF4-FFF2-40B4-BE49-F238E27FC236}">
              <a16:creationId xmlns:a16="http://schemas.microsoft.com/office/drawing/2014/main" id="{7AAB4E99-95D2-47C9-B0F6-0B55829FADFF}"/>
            </a:ext>
          </a:extLst>
        </xdr:cNvPr>
        <xdr:cNvCxnSpPr/>
      </xdr:nvCxnSpPr>
      <xdr:spPr>
        <a:xfrm flipV="1">
          <a:off x="21323300" y="1081085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132172</xdr:rowOff>
    </xdr:from>
    <xdr:to>
      <xdr:col>107</xdr:col>
      <xdr:colOff>101600</xdr:colOff>
      <xdr:row>63</xdr:row>
      <xdr:rowOff>62322</xdr:rowOff>
    </xdr:to>
    <xdr:sp macro="" textlink="">
      <xdr:nvSpPr>
        <xdr:cNvPr id="610" name="楕円 609">
          <a:extLst>
            <a:ext uri="{FF2B5EF4-FFF2-40B4-BE49-F238E27FC236}">
              <a16:creationId xmlns:a16="http://schemas.microsoft.com/office/drawing/2014/main" id="{45BF9DF3-E466-464B-8E78-5108DD3FC16C}"/>
            </a:ext>
          </a:extLst>
        </xdr:cNvPr>
        <xdr:cNvSpPr/>
      </xdr:nvSpPr>
      <xdr:spPr>
        <a:xfrm>
          <a:off x="20383500" y="107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9967</xdr:rowOff>
    </xdr:from>
    <xdr:to>
      <xdr:col>111</xdr:col>
      <xdr:colOff>177800</xdr:colOff>
      <xdr:row>63</xdr:row>
      <xdr:rowOff>11522</xdr:rowOff>
    </xdr:to>
    <xdr:cxnSp macro="">
      <xdr:nvCxnSpPr>
        <xdr:cNvPr id="611" name="直線コネクタ 610">
          <a:extLst>
            <a:ext uri="{FF2B5EF4-FFF2-40B4-BE49-F238E27FC236}">
              <a16:creationId xmlns:a16="http://schemas.microsoft.com/office/drawing/2014/main" id="{711FB056-BD10-42EF-B468-6856315B1C5E}"/>
            </a:ext>
          </a:extLst>
        </xdr:cNvPr>
        <xdr:cNvCxnSpPr/>
      </xdr:nvCxnSpPr>
      <xdr:spPr>
        <a:xfrm flipV="1">
          <a:off x="20434300" y="1081131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135006</xdr:rowOff>
    </xdr:from>
    <xdr:to>
      <xdr:col>102</xdr:col>
      <xdr:colOff>165100</xdr:colOff>
      <xdr:row>63</xdr:row>
      <xdr:rowOff>65156</xdr:rowOff>
    </xdr:to>
    <xdr:sp macro="" textlink="">
      <xdr:nvSpPr>
        <xdr:cNvPr id="612" name="楕円 611">
          <a:extLst>
            <a:ext uri="{FF2B5EF4-FFF2-40B4-BE49-F238E27FC236}">
              <a16:creationId xmlns:a16="http://schemas.microsoft.com/office/drawing/2014/main" id="{6FA97F8B-8933-4EDA-81F5-3EB0071D5098}"/>
            </a:ext>
          </a:extLst>
        </xdr:cNvPr>
        <xdr:cNvSpPr/>
      </xdr:nvSpPr>
      <xdr:spPr>
        <a:xfrm>
          <a:off x="19494500" y="107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11522</xdr:rowOff>
    </xdr:from>
    <xdr:to>
      <xdr:col>107</xdr:col>
      <xdr:colOff>50800</xdr:colOff>
      <xdr:row>63</xdr:row>
      <xdr:rowOff>14356</xdr:rowOff>
    </xdr:to>
    <xdr:cxnSp macro="">
      <xdr:nvCxnSpPr>
        <xdr:cNvPr id="613" name="直線コネクタ 612">
          <a:extLst>
            <a:ext uri="{FF2B5EF4-FFF2-40B4-BE49-F238E27FC236}">
              <a16:creationId xmlns:a16="http://schemas.microsoft.com/office/drawing/2014/main" id="{5F2F2618-D26B-4F6E-881F-14B01CC507FB}"/>
            </a:ext>
          </a:extLst>
        </xdr:cNvPr>
        <xdr:cNvCxnSpPr/>
      </xdr:nvCxnSpPr>
      <xdr:spPr>
        <a:xfrm flipV="1">
          <a:off x="19545300" y="1081287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138298</xdr:rowOff>
    </xdr:from>
    <xdr:to>
      <xdr:col>98</xdr:col>
      <xdr:colOff>38100</xdr:colOff>
      <xdr:row>63</xdr:row>
      <xdr:rowOff>68448</xdr:rowOff>
    </xdr:to>
    <xdr:sp macro="" textlink="">
      <xdr:nvSpPr>
        <xdr:cNvPr id="614" name="楕円 613">
          <a:extLst>
            <a:ext uri="{FF2B5EF4-FFF2-40B4-BE49-F238E27FC236}">
              <a16:creationId xmlns:a16="http://schemas.microsoft.com/office/drawing/2014/main" id="{2BD03FFD-5530-4AC5-BA44-C34115450EB8}"/>
            </a:ext>
          </a:extLst>
        </xdr:cNvPr>
        <xdr:cNvSpPr/>
      </xdr:nvSpPr>
      <xdr:spPr>
        <a:xfrm>
          <a:off x="18605500" y="107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14356</xdr:rowOff>
    </xdr:from>
    <xdr:to>
      <xdr:col>102</xdr:col>
      <xdr:colOff>114300</xdr:colOff>
      <xdr:row>63</xdr:row>
      <xdr:rowOff>17648</xdr:rowOff>
    </xdr:to>
    <xdr:cxnSp macro="">
      <xdr:nvCxnSpPr>
        <xdr:cNvPr id="615" name="直線コネクタ 614">
          <a:extLst>
            <a:ext uri="{FF2B5EF4-FFF2-40B4-BE49-F238E27FC236}">
              <a16:creationId xmlns:a16="http://schemas.microsoft.com/office/drawing/2014/main" id="{742EED89-5F38-42C8-BE5A-8361C6D885C0}"/>
            </a:ext>
          </a:extLst>
        </xdr:cNvPr>
        <xdr:cNvCxnSpPr/>
      </xdr:nvCxnSpPr>
      <xdr:spPr>
        <a:xfrm flipV="1">
          <a:off x="18656300" y="1081570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616" name="n_1aveValue【学校施設】&#10;一人当たり面積">
          <a:extLst>
            <a:ext uri="{FF2B5EF4-FFF2-40B4-BE49-F238E27FC236}">
              <a16:creationId xmlns:a16="http://schemas.microsoft.com/office/drawing/2014/main" id="{6DDDF728-B81D-463E-82D5-1885A834A6B0}"/>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50730</xdr:rowOff>
    </xdr:from>
    <xdr:ext cx="469744" cy="259045"/>
    <xdr:sp macro="" textlink="">
      <xdr:nvSpPr>
        <xdr:cNvPr id="617" name="n_2aveValue【学校施設】&#10;一人当たり面積">
          <a:extLst>
            <a:ext uri="{FF2B5EF4-FFF2-40B4-BE49-F238E27FC236}">
              <a16:creationId xmlns:a16="http://schemas.microsoft.com/office/drawing/2014/main" id="{EA3362AD-F07D-4915-BFBD-DEE1D6B5A5BE}"/>
            </a:ext>
          </a:extLst>
        </xdr:cNvPr>
        <xdr:cNvSpPr txBox="1"/>
      </xdr:nvSpPr>
      <xdr:spPr>
        <a:xfrm>
          <a:off x="20199427" y="1050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53153</xdr:rowOff>
    </xdr:from>
    <xdr:ext cx="469744" cy="259045"/>
    <xdr:sp macro="" textlink="">
      <xdr:nvSpPr>
        <xdr:cNvPr id="618" name="n_3aveValue【学校施設】&#10;一人当たり面積">
          <a:extLst>
            <a:ext uri="{FF2B5EF4-FFF2-40B4-BE49-F238E27FC236}">
              <a16:creationId xmlns:a16="http://schemas.microsoft.com/office/drawing/2014/main" id="{75A56818-FF6A-40E1-9BFF-1F79A59AC028}"/>
            </a:ext>
          </a:extLst>
        </xdr:cNvPr>
        <xdr:cNvSpPr txBox="1"/>
      </xdr:nvSpPr>
      <xdr:spPr>
        <a:xfrm>
          <a:off x="19310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619" name="n_4aveValue【学校施設】&#10;一人当たり面積">
          <a:extLst>
            <a:ext uri="{FF2B5EF4-FFF2-40B4-BE49-F238E27FC236}">
              <a16:creationId xmlns:a16="http://schemas.microsoft.com/office/drawing/2014/main" id="{F0A778DB-AB50-4E09-814D-8BD05B1BBEB1}"/>
            </a:ext>
          </a:extLst>
        </xdr:cNvPr>
        <xdr:cNvSpPr txBox="1"/>
      </xdr:nvSpPr>
      <xdr:spPr>
        <a:xfrm>
          <a:off x="18421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51894</xdr:rowOff>
    </xdr:from>
    <xdr:ext cx="469744" cy="259045"/>
    <xdr:sp macro="" textlink="">
      <xdr:nvSpPr>
        <xdr:cNvPr id="620" name="n_1mainValue【学校施設】&#10;一人当たり面積">
          <a:extLst>
            <a:ext uri="{FF2B5EF4-FFF2-40B4-BE49-F238E27FC236}">
              <a16:creationId xmlns:a16="http://schemas.microsoft.com/office/drawing/2014/main" id="{2B255413-0664-4480-A255-51F8F3ABA0CB}"/>
            </a:ext>
          </a:extLst>
        </xdr:cNvPr>
        <xdr:cNvSpPr txBox="1"/>
      </xdr:nvSpPr>
      <xdr:spPr>
        <a:xfrm>
          <a:off x="21075727" y="1085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53449</xdr:rowOff>
    </xdr:from>
    <xdr:ext cx="469744" cy="259045"/>
    <xdr:sp macro="" textlink="">
      <xdr:nvSpPr>
        <xdr:cNvPr id="621" name="n_2mainValue【学校施設】&#10;一人当たり面積">
          <a:extLst>
            <a:ext uri="{FF2B5EF4-FFF2-40B4-BE49-F238E27FC236}">
              <a16:creationId xmlns:a16="http://schemas.microsoft.com/office/drawing/2014/main" id="{93F6AD5B-9496-4881-ACA3-3C4C67FF7AEA}"/>
            </a:ext>
          </a:extLst>
        </xdr:cNvPr>
        <xdr:cNvSpPr txBox="1"/>
      </xdr:nvSpPr>
      <xdr:spPr>
        <a:xfrm>
          <a:off x="20199427" y="1085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56283</xdr:rowOff>
    </xdr:from>
    <xdr:ext cx="469744" cy="259045"/>
    <xdr:sp macro="" textlink="">
      <xdr:nvSpPr>
        <xdr:cNvPr id="622" name="n_3mainValue【学校施設】&#10;一人当たり面積">
          <a:extLst>
            <a:ext uri="{FF2B5EF4-FFF2-40B4-BE49-F238E27FC236}">
              <a16:creationId xmlns:a16="http://schemas.microsoft.com/office/drawing/2014/main" id="{62251CC5-A2C7-4C18-BB85-17C66877218A}"/>
            </a:ext>
          </a:extLst>
        </xdr:cNvPr>
        <xdr:cNvSpPr txBox="1"/>
      </xdr:nvSpPr>
      <xdr:spPr>
        <a:xfrm>
          <a:off x="19310427" y="1085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59575</xdr:rowOff>
    </xdr:from>
    <xdr:ext cx="469744" cy="259045"/>
    <xdr:sp macro="" textlink="">
      <xdr:nvSpPr>
        <xdr:cNvPr id="623" name="n_4mainValue【学校施設】&#10;一人当たり面積">
          <a:extLst>
            <a:ext uri="{FF2B5EF4-FFF2-40B4-BE49-F238E27FC236}">
              <a16:creationId xmlns:a16="http://schemas.microsoft.com/office/drawing/2014/main" id="{9006AD66-FB11-471E-9B3A-41AF5F688BDD}"/>
            </a:ext>
          </a:extLst>
        </xdr:cNvPr>
        <xdr:cNvSpPr txBox="1"/>
      </xdr:nvSpPr>
      <xdr:spPr>
        <a:xfrm>
          <a:off x="18421427" y="108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03CE81A-E578-4A53-AEFD-C14B99B44D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B0F7F5E9-91B3-4087-89DA-FDD7838D3B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89306C0-EC86-4A02-A1BA-87C74493EF2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36C92F0-6798-49C4-8805-FA1A981C649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B705D56D-C565-41F8-942C-92CF631C76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82B0F03C-D704-4015-821A-26007D9E21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AB8207F6-7A5B-4DC5-8F69-6D0ED3E898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22E49F3-B938-4F03-AC4B-D34D312771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EBF845AD-9342-436D-90ED-A6163D39A2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E811694C-BC2F-497F-B944-A57513D475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3D7D0498-F2DF-48D9-BE02-0E18AFB5D1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4C04930E-46FE-42CE-94B4-E66A6093B5F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5B0FB121-8AF7-492C-8EA3-D8CA20F7BEA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7D55AD23-F8BC-4E35-A955-314FA88913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9D7FEFA6-B0CD-4B97-8BD2-92003223DE8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7546EA4F-25F5-44D3-B71D-58C3A7F2634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D263554C-3FBC-4A10-8524-ADC19834D9B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0F018E5D-A812-4581-840A-A85EE319E4F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C4815CD1-0A10-4C85-A439-44645752968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BE7F4B5D-A2D9-4E9A-985F-5C237D47039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DE6C2335-2447-42EA-8D4F-F5BE881A86E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8B595281-B6E5-477A-A83C-0CE04905D3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7BBD53EE-1793-4D64-9225-B44A5D43FEA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15CC3F54-4A0E-484C-AB4B-0D6EE6D8BF3B}"/>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児童館】&#10;有形固定資産減価償却率最小値テキスト">
          <a:extLst>
            <a:ext uri="{FF2B5EF4-FFF2-40B4-BE49-F238E27FC236}">
              <a16:creationId xmlns:a16="http://schemas.microsoft.com/office/drawing/2014/main" id="{CF4F8BBF-3BE7-417B-B6A9-F05422393FA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211B38CD-898A-4B71-9312-9E4E8E5EB93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児童館】&#10;有形固定資産減価償却率最大値テキスト">
          <a:extLst>
            <a:ext uri="{FF2B5EF4-FFF2-40B4-BE49-F238E27FC236}">
              <a16:creationId xmlns:a16="http://schemas.microsoft.com/office/drawing/2014/main" id="{DB05E608-09A3-42C6-9E35-20731DCD37E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35A51545-CBA3-4CE1-B79C-98A1EB59ECF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130827</xdr:rowOff>
    </xdr:from>
    <xdr:ext cx="405111" cy="259045"/>
    <xdr:sp macro="" textlink="">
      <xdr:nvSpPr>
        <xdr:cNvPr id="652" name="【児童館】&#10;有形固定資産減価償却率平均値テキスト">
          <a:extLst>
            <a:ext uri="{FF2B5EF4-FFF2-40B4-BE49-F238E27FC236}">
              <a16:creationId xmlns:a16="http://schemas.microsoft.com/office/drawing/2014/main" id="{34756576-05A2-4564-81E5-EB865D40DD87}"/>
            </a:ext>
          </a:extLst>
        </xdr:cNvPr>
        <xdr:cNvSpPr txBox="1"/>
      </xdr:nvSpPr>
      <xdr:spPr>
        <a:xfrm>
          <a:off x="16357600" y="1401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53" name="フローチャート: 判断 652">
          <a:extLst>
            <a:ext uri="{FF2B5EF4-FFF2-40B4-BE49-F238E27FC236}">
              <a16:creationId xmlns:a16="http://schemas.microsoft.com/office/drawing/2014/main" id="{8BB97C09-4870-45F0-98C7-AB0F3C001766}"/>
            </a:ext>
          </a:extLst>
        </xdr:cNvPr>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54" name="フローチャート: 判断 653">
          <a:extLst>
            <a:ext uri="{FF2B5EF4-FFF2-40B4-BE49-F238E27FC236}">
              <a16:creationId xmlns:a16="http://schemas.microsoft.com/office/drawing/2014/main" id="{42B12561-40AF-4EA8-A25D-A35C63EF8739}"/>
            </a:ext>
          </a:extLst>
        </xdr:cNvPr>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5" name="フローチャート: 判断 654">
          <a:extLst>
            <a:ext uri="{FF2B5EF4-FFF2-40B4-BE49-F238E27FC236}">
              <a16:creationId xmlns:a16="http://schemas.microsoft.com/office/drawing/2014/main" id="{462BC63B-8427-4251-9FBA-58DDC9FA105A}"/>
            </a:ext>
          </a:extLst>
        </xdr:cNvPr>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56" name="フローチャート: 判断 655">
          <a:extLst>
            <a:ext uri="{FF2B5EF4-FFF2-40B4-BE49-F238E27FC236}">
              <a16:creationId xmlns:a16="http://schemas.microsoft.com/office/drawing/2014/main" id="{9726EC70-BD7C-4A35-A356-F0EC959A1147}"/>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7" name="フローチャート: 判断 656">
          <a:extLst>
            <a:ext uri="{FF2B5EF4-FFF2-40B4-BE49-F238E27FC236}">
              <a16:creationId xmlns:a16="http://schemas.microsoft.com/office/drawing/2014/main" id="{53803B0C-B5A9-4544-B27A-E845DA486906}"/>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5A948F9-CF5E-474A-9497-B1CCDA042ED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2C93256-4DC0-4790-99E8-4F8300C057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E7CD48A-6D6B-4FE4-B3B7-7053EA9CE8B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6119F58-0FE8-40CE-8332-AC3AE9D203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BDD2966-783A-4F34-9B20-A82B54591C1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58420</xdr:rowOff>
    </xdr:from>
    <xdr:to>
      <xdr:col>85</xdr:col>
      <xdr:colOff>177800</xdr:colOff>
      <xdr:row>80</xdr:row>
      <xdr:rowOff>160020</xdr:rowOff>
    </xdr:to>
    <xdr:sp macro="" textlink="">
      <xdr:nvSpPr>
        <xdr:cNvPr id="663" name="楕円 662">
          <a:extLst>
            <a:ext uri="{FF2B5EF4-FFF2-40B4-BE49-F238E27FC236}">
              <a16:creationId xmlns:a16="http://schemas.microsoft.com/office/drawing/2014/main" id="{7920FA67-DDE7-42C0-A854-55A9BB875017}"/>
            </a:ext>
          </a:extLst>
        </xdr:cNvPr>
        <xdr:cNvSpPr/>
      </xdr:nvSpPr>
      <xdr:spPr>
        <a:xfrm>
          <a:off x="16268700" y="137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81297</xdr:rowOff>
    </xdr:from>
    <xdr:ext cx="405111" cy="259045"/>
    <xdr:sp macro="" textlink="">
      <xdr:nvSpPr>
        <xdr:cNvPr id="664" name="【児童館】&#10;有形固定資産減価償却率該当値テキスト">
          <a:extLst>
            <a:ext uri="{FF2B5EF4-FFF2-40B4-BE49-F238E27FC236}">
              <a16:creationId xmlns:a16="http://schemas.microsoft.com/office/drawing/2014/main" id="{0760100D-80F3-4446-B8F6-461FDC4DFDE1}"/>
            </a:ext>
          </a:extLst>
        </xdr:cNvPr>
        <xdr:cNvSpPr txBox="1"/>
      </xdr:nvSpPr>
      <xdr:spPr>
        <a:xfrm>
          <a:off x="16357600" y="1362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3811</xdr:rowOff>
    </xdr:from>
    <xdr:to>
      <xdr:col>81</xdr:col>
      <xdr:colOff>101600</xdr:colOff>
      <xdr:row>80</xdr:row>
      <xdr:rowOff>105411</xdr:rowOff>
    </xdr:to>
    <xdr:sp macro="" textlink="">
      <xdr:nvSpPr>
        <xdr:cNvPr id="665" name="楕円 664">
          <a:extLst>
            <a:ext uri="{FF2B5EF4-FFF2-40B4-BE49-F238E27FC236}">
              <a16:creationId xmlns:a16="http://schemas.microsoft.com/office/drawing/2014/main" id="{BE510371-A6EA-41DB-8D3B-4A1ECB3F879E}"/>
            </a:ext>
          </a:extLst>
        </xdr:cNvPr>
        <xdr:cNvSpPr/>
      </xdr:nvSpPr>
      <xdr:spPr>
        <a:xfrm>
          <a:off x="154305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54611</xdr:rowOff>
    </xdr:from>
    <xdr:to>
      <xdr:col>85</xdr:col>
      <xdr:colOff>127000</xdr:colOff>
      <xdr:row>80</xdr:row>
      <xdr:rowOff>109220</xdr:rowOff>
    </xdr:to>
    <xdr:cxnSp macro="">
      <xdr:nvCxnSpPr>
        <xdr:cNvPr id="666" name="直線コネクタ 665">
          <a:extLst>
            <a:ext uri="{FF2B5EF4-FFF2-40B4-BE49-F238E27FC236}">
              <a16:creationId xmlns:a16="http://schemas.microsoft.com/office/drawing/2014/main" id="{C694416C-A7B2-42B2-A29C-9D1491E4BA33}"/>
            </a:ext>
          </a:extLst>
        </xdr:cNvPr>
        <xdr:cNvCxnSpPr/>
      </xdr:nvCxnSpPr>
      <xdr:spPr>
        <a:xfrm>
          <a:off x="15481300" y="13770611"/>
          <a:ext cx="8382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119380</xdr:rowOff>
    </xdr:from>
    <xdr:to>
      <xdr:col>76</xdr:col>
      <xdr:colOff>165100</xdr:colOff>
      <xdr:row>80</xdr:row>
      <xdr:rowOff>49530</xdr:rowOff>
    </xdr:to>
    <xdr:sp macro="" textlink="">
      <xdr:nvSpPr>
        <xdr:cNvPr id="667" name="楕円 666">
          <a:extLst>
            <a:ext uri="{FF2B5EF4-FFF2-40B4-BE49-F238E27FC236}">
              <a16:creationId xmlns:a16="http://schemas.microsoft.com/office/drawing/2014/main" id="{A8838830-3F9E-4F97-A90C-2C050393F46C}"/>
            </a:ext>
          </a:extLst>
        </xdr:cNvPr>
        <xdr:cNvSpPr/>
      </xdr:nvSpPr>
      <xdr:spPr>
        <a:xfrm>
          <a:off x="145415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170180</xdr:rowOff>
    </xdr:from>
    <xdr:to>
      <xdr:col>81</xdr:col>
      <xdr:colOff>50800</xdr:colOff>
      <xdr:row>80</xdr:row>
      <xdr:rowOff>54611</xdr:rowOff>
    </xdr:to>
    <xdr:cxnSp macro="">
      <xdr:nvCxnSpPr>
        <xdr:cNvPr id="668" name="直線コネクタ 667">
          <a:extLst>
            <a:ext uri="{FF2B5EF4-FFF2-40B4-BE49-F238E27FC236}">
              <a16:creationId xmlns:a16="http://schemas.microsoft.com/office/drawing/2014/main" id="{DC342D34-58E5-4847-8B2E-7474F8FE7F69}"/>
            </a:ext>
          </a:extLst>
        </xdr:cNvPr>
        <xdr:cNvCxnSpPr/>
      </xdr:nvCxnSpPr>
      <xdr:spPr>
        <a:xfrm>
          <a:off x="14592300" y="13714730"/>
          <a:ext cx="889000" cy="5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64770</xdr:rowOff>
    </xdr:from>
    <xdr:to>
      <xdr:col>72</xdr:col>
      <xdr:colOff>38100</xdr:colOff>
      <xdr:row>79</xdr:row>
      <xdr:rowOff>166370</xdr:rowOff>
    </xdr:to>
    <xdr:sp macro="" textlink="">
      <xdr:nvSpPr>
        <xdr:cNvPr id="669" name="楕円 668">
          <a:extLst>
            <a:ext uri="{FF2B5EF4-FFF2-40B4-BE49-F238E27FC236}">
              <a16:creationId xmlns:a16="http://schemas.microsoft.com/office/drawing/2014/main" id="{0BD2FDBA-CD8E-4D74-9BEE-6F062857A0D8}"/>
            </a:ext>
          </a:extLst>
        </xdr:cNvPr>
        <xdr:cNvSpPr/>
      </xdr:nvSpPr>
      <xdr:spPr>
        <a:xfrm>
          <a:off x="136525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115570</xdr:rowOff>
    </xdr:from>
    <xdr:to>
      <xdr:col>76</xdr:col>
      <xdr:colOff>114300</xdr:colOff>
      <xdr:row>79</xdr:row>
      <xdr:rowOff>170180</xdr:rowOff>
    </xdr:to>
    <xdr:cxnSp macro="">
      <xdr:nvCxnSpPr>
        <xdr:cNvPr id="670" name="直線コネクタ 669">
          <a:extLst>
            <a:ext uri="{FF2B5EF4-FFF2-40B4-BE49-F238E27FC236}">
              <a16:creationId xmlns:a16="http://schemas.microsoft.com/office/drawing/2014/main" id="{9EA7A666-4F35-4794-B804-7A86C3E9D024}"/>
            </a:ext>
          </a:extLst>
        </xdr:cNvPr>
        <xdr:cNvCxnSpPr/>
      </xdr:nvCxnSpPr>
      <xdr:spPr>
        <a:xfrm>
          <a:off x="13703300" y="1366012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10161</xdr:rowOff>
    </xdr:from>
    <xdr:to>
      <xdr:col>67</xdr:col>
      <xdr:colOff>101600</xdr:colOff>
      <xdr:row>79</xdr:row>
      <xdr:rowOff>111761</xdr:rowOff>
    </xdr:to>
    <xdr:sp macro="" textlink="">
      <xdr:nvSpPr>
        <xdr:cNvPr id="671" name="楕円 670">
          <a:extLst>
            <a:ext uri="{FF2B5EF4-FFF2-40B4-BE49-F238E27FC236}">
              <a16:creationId xmlns:a16="http://schemas.microsoft.com/office/drawing/2014/main" id="{82E20134-1054-44F9-BE5F-FEFFEA285B01}"/>
            </a:ext>
          </a:extLst>
        </xdr:cNvPr>
        <xdr:cNvSpPr/>
      </xdr:nvSpPr>
      <xdr:spPr>
        <a:xfrm>
          <a:off x="1276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60961</xdr:rowOff>
    </xdr:from>
    <xdr:to>
      <xdr:col>71</xdr:col>
      <xdr:colOff>177800</xdr:colOff>
      <xdr:row>79</xdr:row>
      <xdr:rowOff>115570</xdr:rowOff>
    </xdr:to>
    <xdr:cxnSp macro="">
      <xdr:nvCxnSpPr>
        <xdr:cNvPr id="672" name="直線コネクタ 671">
          <a:extLst>
            <a:ext uri="{FF2B5EF4-FFF2-40B4-BE49-F238E27FC236}">
              <a16:creationId xmlns:a16="http://schemas.microsoft.com/office/drawing/2014/main" id="{D74D95D6-E502-485F-B6F8-76BDE5EA6B89}"/>
            </a:ext>
          </a:extLst>
        </xdr:cNvPr>
        <xdr:cNvCxnSpPr/>
      </xdr:nvCxnSpPr>
      <xdr:spPr>
        <a:xfrm>
          <a:off x="12814300" y="13605511"/>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97807</xdr:rowOff>
    </xdr:from>
    <xdr:ext cx="405111" cy="259045"/>
    <xdr:sp macro="" textlink="">
      <xdr:nvSpPr>
        <xdr:cNvPr id="673" name="n_1aveValue【児童館】&#10;有形固定資産減価償却率">
          <a:extLst>
            <a:ext uri="{FF2B5EF4-FFF2-40B4-BE49-F238E27FC236}">
              <a16:creationId xmlns:a16="http://schemas.microsoft.com/office/drawing/2014/main" id="{BA0EC1BD-7F93-4B9E-A0E4-1CA71DAE3C0A}"/>
            </a:ext>
          </a:extLst>
        </xdr:cNvPr>
        <xdr:cNvSpPr txBox="1"/>
      </xdr:nvSpPr>
      <xdr:spPr>
        <a:xfrm>
          <a:off x="152660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674" name="n_2aveValue【児童館】&#10;有形固定資産減価償却率">
          <a:extLst>
            <a:ext uri="{FF2B5EF4-FFF2-40B4-BE49-F238E27FC236}">
              <a16:creationId xmlns:a16="http://schemas.microsoft.com/office/drawing/2014/main" id="{1C9B7F33-BE7F-4BFF-8241-0053FABE9401}"/>
            </a:ext>
          </a:extLst>
        </xdr:cNvPr>
        <xdr:cNvSpPr txBox="1"/>
      </xdr:nvSpPr>
      <xdr:spPr>
        <a:xfrm>
          <a:off x="14389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675" name="n_3aveValue【児童館】&#10;有形固定資産減価償却率">
          <a:extLst>
            <a:ext uri="{FF2B5EF4-FFF2-40B4-BE49-F238E27FC236}">
              <a16:creationId xmlns:a16="http://schemas.microsoft.com/office/drawing/2014/main" id="{F77A9A06-A6AA-45A9-9055-B4A154A36E2D}"/>
            </a:ext>
          </a:extLst>
        </xdr:cNvPr>
        <xdr:cNvSpPr txBox="1"/>
      </xdr:nvSpPr>
      <xdr:spPr>
        <a:xfrm>
          <a:off x="13500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76" name="n_4aveValue【児童館】&#10;有形固定資産減価償却率">
          <a:extLst>
            <a:ext uri="{FF2B5EF4-FFF2-40B4-BE49-F238E27FC236}">
              <a16:creationId xmlns:a16="http://schemas.microsoft.com/office/drawing/2014/main" id="{C2DB955F-D8EA-44E8-AA90-E66D3A5DCA50}"/>
            </a:ext>
          </a:extLst>
        </xdr:cNvPr>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121938</xdr:rowOff>
    </xdr:from>
    <xdr:ext cx="405111" cy="259045"/>
    <xdr:sp macro="" textlink="">
      <xdr:nvSpPr>
        <xdr:cNvPr id="677" name="n_1mainValue【児童館】&#10;有形固定資産減価償却率">
          <a:extLst>
            <a:ext uri="{FF2B5EF4-FFF2-40B4-BE49-F238E27FC236}">
              <a16:creationId xmlns:a16="http://schemas.microsoft.com/office/drawing/2014/main" id="{E8A86F9C-B810-42BE-9FB7-3A8904872D1A}"/>
            </a:ext>
          </a:extLst>
        </xdr:cNvPr>
        <xdr:cNvSpPr txBox="1"/>
      </xdr:nvSpPr>
      <xdr:spPr>
        <a:xfrm>
          <a:off x="15266044" y="1349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66057</xdr:rowOff>
    </xdr:from>
    <xdr:ext cx="405111" cy="259045"/>
    <xdr:sp macro="" textlink="">
      <xdr:nvSpPr>
        <xdr:cNvPr id="678" name="n_2mainValue【児童館】&#10;有形固定資産減価償却率">
          <a:extLst>
            <a:ext uri="{FF2B5EF4-FFF2-40B4-BE49-F238E27FC236}">
              <a16:creationId xmlns:a16="http://schemas.microsoft.com/office/drawing/2014/main" id="{73766711-4A42-425E-BDC6-5D5447A96260}"/>
            </a:ext>
          </a:extLst>
        </xdr:cNvPr>
        <xdr:cNvSpPr txBox="1"/>
      </xdr:nvSpPr>
      <xdr:spPr>
        <a:xfrm>
          <a:off x="14389744" y="1343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11447</xdr:rowOff>
    </xdr:from>
    <xdr:ext cx="405111" cy="259045"/>
    <xdr:sp macro="" textlink="">
      <xdr:nvSpPr>
        <xdr:cNvPr id="679" name="n_3mainValue【児童館】&#10;有形固定資産減価償却率">
          <a:extLst>
            <a:ext uri="{FF2B5EF4-FFF2-40B4-BE49-F238E27FC236}">
              <a16:creationId xmlns:a16="http://schemas.microsoft.com/office/drawing/2014/main" id="{C7927F7F-E1A6-48C3-B249-874F056A51CE}"/>
            </a:ext>
          </a:extLst>
        </xdr:cNvPr>
        <xdr:cNvSpPr txBox="1"/>
      </xdr:nvSpPr>
      <xdr:spPr>
        <a:xfrm>
          <a:off x="13500744" y="1338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128288</xdr:rowOff>
    </xdr:from>
    <xdr:ext cx="405111" cy="259045"/>
    <xdr:sp macro="" textlink="">
      <xdr:nvSpPr>
        <xdr:cNvPr id="680" name="n_4mainValue【児童館】&#10;有形固定資産減価償却率">
          <a:extLst>
            <a:ext uri="{FF2B5EF4-FFF2-40B4-BE49-F238E27FC236}">
              <a16:creationId xmlns:a16="http://schemas.microsoft.com/office/drawing/2014/main" id="{A58F2A33-4E4D-4146-95A7-ADD4AD3BC945}"/>
            </a:ext>
          </a:extLst>
        </xdr:cNvPr>
        <xdr:cNvSpPr txBox="1"/>
      </xdr:nvSpPr>
      <xdr:spPr>
        <a:xfrm>
          <a:off x="12611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BC3F3888-1933-4F2C-8953-A4D8DC23A5D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8420D43-F36C-490D-8829-07101FA2F5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91E8125A-32E0-46FD-8C2E-D72B450A0B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84A50626-8D19-41A6-A8A5-10FD03650E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77E9EA74-70A4-45E1-BFE1-D175912624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20488913-D246-4117-B8F5-23CB14A770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B615FC8C-8918-4EDB-A79D-902A9D8051B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B2C98E18-423C-4E49-AA3A-17DFC622B6C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BE40DA3E-EDD4-4AD9-A4E8-9F91A8F81D8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7F7AC91A-8B6B-4239-8DE7-1BC53B868DD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7D2261D3-EDC8-4F4D-B641-3A4FF647376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54E299F7-8428-4317-86E9-5975B2FF755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E5EE2D55-AB24-4810-88AA-7A1254D5F54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6A7C16C6-F908-44CA-889B-51B2D8C2187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1FE2E0BB-B18F-4BAE-B2E3-3496FAC5A92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40E75528-D30F-471C-86EB-D6EEC188027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B9D774D4-ED1D-42AA-A5EC-31A7CA4705B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C3B856D4-67EF-4C76-8E73-F858F103BFB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A05A8D1E-34DA-4F48-B6C1-43A27341047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40C10730-6B82-4732-BB92-7A65DE94122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7F8D9ED8-7118-469E-AC4F-C83718874D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702" name="直線コネクタ 701">
          <a:extLst>
            <a:ext uri="{FF2B5EF4-FFF2-40B4-BE49-F238E27FC236}">
              <a16:creationId xmlns:a16="http://schemas.microsoft.com/office/drawing/2014/main" id="{42C2E11A-8E4B-4B81-A6D3-20776C260811}"/>
            </a:ext>
          </a:extLst>
        </xdr:cNvPr>
        <xdr:cNvCxnSpPr/>
      </xdr:nvCxnSpPr>
      <xdr:spPr>
        <a:xfrm flipV="1">
          <a:off x="22160864" y="13454635"/>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703" name="【児童館】&#10;一人当たり面積最小値テキスト">
          <a:extLst>
            <a:ext uri="{FF2B5EF4-FFF2-40B4-BE49-F238E27FC236}">
              <a16:creationId xmlns:a16="http://schemas.microsoft.com/office/drawing/2014/main" id="{B14D24C1-E08D-406B-B5D0-72A1534D048F}"/>
            </a:ext>
          </a:extLst>
        </xdr:cNvPr>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704" name="直線コネクタ 703">
          <a:extLst>
            <a:ext uri="{FF2B5EF4-FFF2-40B4-BE49-F238E27FC236}">
              <a16:creationId xmlns:a16="http://schemas.microsoft.com/office/drawing/2014/main" id="{8DC67338-6D11-4B4D-BE08-21ACA4A7E63E}"/>
            </a:ext>
          </a:extLst>
        </xdr:cNvPr>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705" name="【児童館】&#10;一人当たり面積最大値テキスト">
          <a:extLst>
            <a:ext uri="{FF2B5EF4-FFF2-40B4-BE49-F238E27FC236}">
              <a16:creationId xmlns:a16="http://schemas.microsoft.com/office/drawing/2014/main" id="{CCC091FB-0904-4C8D-B1B4-51B80A3D1480}"/>
            </a:ext>
          </a:extLst>
        </xdr:cNvPr>
        <xdr:cNvSpPr txBox="1"/>
      </xdr:nvSpPr>
      <xdr:spPr>
        <a:xfrm>
          <a:off x="221996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706" name="直線コネクタ 705">
          <a:extLst>
            <a:ext uri="{FF2B5EF4-FFF2-40B4-BE49-F238E27FC236}">
              <a16:creationId xmlns:a16="http://schemas.microsoft.com/office/drawing/2014/main" id="{06366BDC-BD83-467A-A418-21A039C01CD9}"/>
            </a:ext>
          </a:extLst>
        </xdr:cNvPr>
        <xdr:cNvCxnSpPr/>
      </xdr:nvCxnSpPr>
      <xdr:spPr>
        <a:xfrm>
          <a:off x="22072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107459</xdr:rowOff>
    </xdr:from>
    <xdr:ext cx="469744" cy="259045"/>
    <xdr:sp macro="" textlink="">
      <xdr:nvSpPr>
        <xdr:cNvPr id="707" name="【児童館】&#10;一人当たり面積平均値テキスト">
          <a:extLst>
            <a:ext uri="{FF2B5EF4-FFF2-40B4-BE49-F238E27FC236}">
              <a16:creationId xmlns:a16="http://schemas.microsoft.com/office/drawing/2014/main" id="{F7E3C767-EF1F-4B73-BC31-56A083049210}"/>
            </a:ext>
          </a:extLst>
        </xdr:cNvPr>
        <xdr:cNvSpPr txBox="1"/>
      </xdr:nvSpPr>
      <xdr:spPr>
        <a:xfrm>
          <a:off x="22199600" y="14337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08" name="フローチャート: 判断 707">
          <a:extLst>
            <a:ext uri="{FF2B5EF4-FFF2-40B4-BE49-F238E27FC236}">
              <a16:creationId xmlns:a16="http://schemas.microsoft.com/office/drawing/2014/main" id="{5C7A751E-99BB-45FA-B444-8E6D99D51B75}"/>
            </a:ext>
          </a:extLst>
        </xdr:cNvPr>
        <xdr:cNvSpPr/>
      </xdr:nvSpPr>
      <xdr:spPr>
        <a:xfrm>
          <a:off x="221107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709" name="フローチャート: 判断 708">
          <a:extLst>
            <a:ext uri="{FF2B5EF4-FFF2-40B4-BE49-F238E27FC236}">
              <a16:creationId xmlns:a16="http://schemas.microsoft.com/office/drawing/2014/main" id="{A2DAD8E0-32DF-4295-895B-EE1230998660}"/>
            </a:ext>
          </a:extLst>
        </xdr:cNvPr>
        <xdr:cNvSpPr/>
      </xdr:nvSpPr>
      <xdr:spPr>
        <a:xfrm>
          <a:off x="21272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0" name="フローチャート: 判断 709">
          <a:extLst>
            <a:ext uri="{FF2B5EF4-FFF2-40B4-BE49-F238E27FC236}">
              <a16:creationId xmlns:a16="http://schemas.microsoft.com/office/drawing/2014/main" id="{245E14F7-F6FE-452B-931F-2471AB938710}"/>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1" name="フローチャート: 判断 710">
          <a:extLst>
            <a:ext uri="{FF2B5EF4-FFF2-40B4-BE49-F238E27FC236}">
              <a16:creationId xmlns:a16="http://schemas.microsoft.com/office/drawing/2014/main" id="{A15B0CEB-853B-419C-85BE-5696AB8DE119}"/>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12" name="フローチャート: 判断 711">
          <a:extLst>
            <a:ext uri="{FF2B5EF4-FFF2-40B4-BE49-F238E27FC236}">
              <a16:creationId xmlns:a16="http://schemas.microsoft.com/office/drawing/2014/main" id="{04D43FCE-EDEA-4B38-8A8B-B50EA275ACCE}"/>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179B231-55C1-45A0-9F40-16E786A95B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52B397B-6E10-40E3-964B-1EC2DC94F8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094328A-C47E-421C-B3D2-0030576F69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11569F3-485F-4574-AAE0-76006A88C26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9F56245-CE86-49E5-8654-D2498A0E35F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92456</xdr:rowOff>
    </xdr:from>
    <xdr:to>
      <xdr:col>116</xdr:col>
      <xdr:colOff>114300</xdr:colOff>
      <xdr:row>83</xdr:row>
      <xdr:rowOff>22606</xdr:rowOff>
    </xdr:to>
    <xdr:sp macro="" textlink="">
      <xdr:nvSpPr>
        <xdr:cNvPr id="718" name="楕円 717">
          <a:extLst>
            <a:ext uri="{FF2B5EF4-FFF2-40B4-BE49-F238E27FC236}">
              <a16:creationId xmlns:a16="http://schemas.microsoft.com/office/drawing/2014/main" id="{6DD2F699-805A-4B32-896B-54D5D000BE86}"/>
            </a:ext>
          </a:extLst>
        </xdr:cNvPr>
        <xdr:cNvSpPr/>
      </xdr:nvSpPr>
      <xdr:spPr>
        <a:xfrm>
          <a:off x="221107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115333</xdr:rowOff>
    </xdr:from>
    <xdr:ext cx="469744" cy="259045"/>
    <xdr:sp macro="" textlink="">
      <xdr:nvSpPr>
        <xdr:cNvPr id="719" name="【児童館】&#10;一人当たり面積該当値テキスト">
          <a:extLst>
            <a:ext uri="{FF2B5EF4-FFF2-40B4-BE49-F238E27FC236}">
              <a16:creationId xmlns:a16="http://schemas.microsoft.com/office/drawing/2014/main" id="{3DFB887B-5C9F-4044-B137-8F3B0FB949B7}"/>
            </a:ext>
          </a:extLst>
        </xdr:cNvPr>
        <xdr:cNvSpPr txBox="1"/>
      </xdr:nvSpPr>
      <xdr:spPr>
        <a:xfrm>
          <a:off x="22199600" y="140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92456</xdr:rowOff>
    </xdr:from>
    <xdr:to>
      <xdr:col>112</xdr:col>
      <xdr:colOff>38100</xdr:colOff>
      <xdr:row>83</xdr:row>
      <xdr:rowOff>22606</xdr:rowOff>
    </xdr:to>
    <xdr:sp macro="" textlink="">
      <xdr:nvSpPr>
        <xdr:cNvPr id="720" name="楕円 719">
          <a:extLst>
            <a:ext uri="{FF2B5EF4-FFF2-40B4-BE49-F238E27FC236}">
              <a16:creationId xmlns:a16="http://schemas.microsoft.com/office/drawing/2014/main" id="{1CB765B9-4553-49CD-B561-59AD044CDD40}"/>
            </a:ext>
          </a:extLst>
        </xdr:cNvPr>
        <xdr:cNvSpPr/>
      </xdr:nvSpPr>
      <xdr:spPr>
        <a:xfrm>
          <a:off x="2127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82</xdr:row>
      <xdr:rowOff>143256</xdr:rowOff>
    </xdr:to>
    <xdr:cxnSp macro="">
      <xdr:nvCxnSpPr>
        <xdr:cNvPr id="721" name="直線コネクタ 720">
          <a:extLst>
            <a:ext uri="{FF2B5EF4-FFF2-40B4-BE49-F238E27FC236}">
              <a16:creationId xmlns:a16="http://schemas.microsoft.com/office/drawing/2014/main" id="{FA6E3BCA-A513-42E2-A081-DE3921186A35}"/>
            </a:ext>
          </a:extLst>
        </xdr:cNvPr>
        <xdr:cNvCxnSpPr/>
      </xdr:nvCxnSpPr>
      <xdr:spPr>
        <a:xfrm>
          <a:off x="21323300" y="142021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97028</xdr:rowOff>
    </xdr:from>
    <xdr:to>
      <xdr:col>107</xdr:col>
      <xdr:colOff>101600</xdr:colOff>
      <xdr:row>83</xdr:row>
      <xdr:rowOff>27178</xdr:rowOff>
    </xdr:to>
    <xdr:sp macro="" textlink="">
      <xdr:nvSpPr>
        <xdr:cNvPr id="722" name="楕円 721">
          <a:extLst>
            <a:ext uri="{FF2B5EF4-FFF2-40B4-BE49-F238E27FC236}">
              <a16:creationId xmlns:a16="http://schemas.microsoft.com/office/drawing/2014/main" id="{835AFED6-FD4D-42BF-9200-50F98B5E9ABA}"/>
            </a:ext>
          </a:extLst>
        </xdr:cNvPr>
        <xdr:cNvSpPr/>
      </xdr:nvSpPr>
      <xdr:spPr>
        <a:xfrm>
          <a:off x="20383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143256</xdr:rowOff>
    </xdr:from>
    <xdr:to>
      <xdr:col>111</xdr:col>
      <xdr:colOff>177800</xdr:colOff>
      <xdr:row>82</xdr:row>
      <xdr:rowOff>147828</xdr:rowOff>
    </xdr:to>
    <xdr:cxnSp macro="">
      <xdr:nvCxnSpPr>
        <xdr:cNvPr id="723" name="直線コネクタ 722">
          <a:extLst>
            <a:ext uri="{FF2B5EF4-FFF2-40B4-BE49-F238E27FC236}">
              <a16:creationId xmlns:a16="http://schemas.microsoft.com/office/drawing/2014/main" id="{1F5954F5-8897-4E8F-AF98-7F934836CD83}"/>
            </a:ext>
          </a:extLst>
        </xdr:cNvPr>
        <xdr:cNvCxnSpPr/>
      </xdr:nvCxnSpPr>
      <xdr:spPr>
        <a:xfrm flipV="1">
          <a:off x="20434300" y="14202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106172</xdr:rowOff>
    </xdr:from>
    <xdr:to>
      <xdr:col>102</xdr:col>
      <xdr:colOff>165100</xdr:colOff>
      <xdr:row>83</xdr:row>
      <xdr:rowOff>36322</xdr:rowOff>
    </xdr:to>
    <xdr:sp macro="" textlink="">
      <xdr:nvSpPr>
        <xdr:cNvPr id="724" name="楕円 723">
          <a:extLst>
            <a:ext uri="{FF2B5EF4-FFF2-40B4-BE49-F238E27FC236}">
              <a16:creationId xmlns:a16="http://schemas.microsoft.com/office/drawing/2014/main" id="{010EFC45-51C0-4389-A807-901901772F67}"/>
            </a:ext>
          </a:extLst>
        </xdr:cNvPr>
        <xdr:cNvSpPr/>
      </xdr:nvSpPr>
      <xdr:spPr>
        <a:xfrm>
          <a:off x="194945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147828</xdr:rowOff>
    </xdr:from>
    <xdr:to>
      <xdr:col>107</xdr:col>
      <xdr:colOff>50800</xdr:colOff>
      <xdr:row>82</xdr:row>
      <xdr:rowOff>156972</xdr:rowOff>
    </xdr:to>
    <xdr:cxnSp macro="">
      <xdr:nvCxnSpPr>
        <xdr:cNvPr id="725" name="直線コネクタ 724">
          <a:extLst>
            <a:ext uri="{FF2B5EF4-FFF2-40B4-BE49-F238E27FC236}">
              <a16:creationId xmlns:a16="http://schemas.microsoft.com/office/drawing/2014/main" id="{9BDBF5EE-24E6-495A-B613-85F090BDEF12}"/>
            </a:ext>
          </a:extLst>
        </xdr:cNvPr>
        <xdr:cNvCxnSpPr/>
      </xdr:nvCxnSpPr>
      <xdr:spPr>
        <a:xfrm flipV="1">
          <a:off x="19545300" y="142067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26163</xdr:rowOff>
    </xdr:from>
    <xdr:to>
      <xdr:col>98</xdr:col>
      <xdr:colOff>38100</xdr:colOff>
      <xdr:row>82</xdr:row>
      <xdr:rowOff>127763</xdr:rowOff>
    </xdr:to>
    <xdr:sp macro="" textlink="">
      <xdr:nvSpPr>
        <xdr:cNvPr id="726" name="楕円 725">
          <a:extLst>
            <a:ext uri="{FF2B5EF4-FFF2-40B4-BE49-F238E27FC236}">
              <a16:creationId xmlns:a16="http://schemas.microsoft.com/office/drawing/2014/main" id="{C25C9FE7-14EC-4340-BDCF-EB56E477AFB7}"/>
            </a:ext>
          </a:extLst>
        </xdr:cNvPr>
        <xdr:cNvSpPr/>
      </xdr:nvSpPr>
      <xdr:spPr>
        <a:xfrm>
          <a:off x="186055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76963</xdr:rowOff>
    </xdr:from>
    <xdr:to>
      <xdr:col>102</xdr:col>
      <xdr:colOff>114300</xdr:colOff>
      <xdr:row>82</xdr:row>
      <xdr:rowOff>156972</xdr:rowOff>
    </xdr:to>
    <xdr:cxnSp macro="">
      <xdr:nvCxnSpPr>
        <xdr:cNvPr id="727" name="直線コネクタ 726">
          <a:extLst>
            <a:ext uri="{FF2B5EF4-FFF2-40B4-BE49-F238E27FC236}">
              <a16:creationId xmlns:a16="http://schemas.microsoft.com/office/drawing/2014/main" id="{157FC018-217B-4B12-9595-CEFB60763719}"/>
            </a:ext>
          </a:extLst>
        </xdr:cNvPr>
        <xdr:cNvCxnSpPr/>
      </xdr:nvCxnSpPr>
      <xdr:spPr>
        <a:xfrm>
          <a:off x="18656300" y="14135863"/>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77740</xdr:rowOff>
    </xdr:from>
    <xdr:ext cx="469744" cy="259045"/>
    <xdr:sp macro="" textlink="">
      <xdr:nvSpPr>
        <xdr:cNvPr id="728" name="n_1aveValue【児童館】&#10;一人当たり面積">
          <a:extLst>
            <a:ext uri="{FF2B5EF4-FFF2-40B4-BE49-F238E27FC236}">
              <a16:creationId xmlns:a16="http://schemas.microsoft.com/office/drawing/2014/main" id="{3360641E-5164-470C-A045-3EEEEA09AB2F}"/>
            </a:ext>
          </a:extLst>
        </xdr:cNvPr>
        <xdr:cNvSpPr txBox="1"/>
      </xdr:nvSpPr>
      <xdr:spPr>
        <a:xfrm>
          <a:off x="21075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729" name="n_2aveValue【児童館】&#10;一人当たり面積">
          <a:extLst>
            <a:ext uri="{FF2B5EF4-FFF2-40B4-BE49-F238E27FC236}">
              <a16:creationId xmlns:a16="http://schemas.microsoft.com/office/drawing/2014/main" id="{2F549F13-D92D-4276-9E82-9401BE5121F3}"/>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30" name="n_3aveValue【児童館】&#10;一人当たり面積">
          <a:extLst>
            <a:ext uri="{FF2B5EF4-FFF2-40B4-BE49-F238E27FC236}">
              <a16:creationId xmlns:a16="http://schemas.microsoft.com/office/drawing/2014/main" id="{2730CDD4-5E83-477B-881A-F2722FB941C1}"/>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114316</xdr:rowOff>
    </xdr:from>
    <xdr:ext cx="469744" cy="259045"/>
    <xdr:sp macro="" textlink="">
      <xdr:nvSpPr>
        <xdr:cNvPr id="731" name="n_4aveValue【児童館】&#10;一人当たり面積">
          <a:extLst>
            <a:ext uri="{FF2B5EF4-FFF2-40B4-BE49-F238E27FC236}">
              <a16:creationId xmlns:a16="http://schemas.microsoft.com/office/drawing/2014/main" id="{2251DD62-C8BA-433F-B07C-F5E365720D9F}"/>
            </a:ext>
          </a:extLst>
        </xdr:cNvPr>
        <xdr:cNvSpPr txBox="1"/>
      </xdr:nvSpPr>
      <xdr:spPr>
        <a:xfrm>
          <a:off x="18421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39133</xdr:rowOff>
    </xdr:from>
    <xdr:ext cx="469744" cy="259045"/>
    <xdr:sp macro="" textlink="">
      <xdr:nvSpPr>
        <xdr:cNvPr id="732" name="n_1mainValue【児童館】&#10;一人当たり面積">
          <a:extLst>
            <a:ext uri="{FF2B5EF4-FFF2-40B4-BE49-F238E27FC236}">
              <a16:creationId xmlns:a16="http://schemas.microsoft.com/office/drawing/2014/main" id="{1E9B0C1A-68AF-45B8-A33B-F961B2E92CB7}"/>
            </a:ext>
          </a:extLst>
        </xdr:cNvPr>
        <xdr:cNvSpPr txBox="1"/>
      </xdr:nvSpPr>
      <xdr:spPr>
        <a:xfrm>
          <a:off x="21075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43705</xdr:rowOff>
    </xdr:from>
    <xdr:ext cx="469744" cy="259045"/>
    <xdr:sp macro="" textlink="">
      <xdr:nvSpPr>
        <xdr:cNvPr id="733" name="n_2mainValue【児童館】&#10;一人当たり面積">
          <a:extLst>
            <a:ext uri="{FF2B5EF4-FFF2-40B4-BE49-F238E27FC236}">
              <a16:creationId xmlns:a16="http://schemas.microsoft.com/office/drawing/2014/main" id="{3C12B9EF-A49B-4C09-BA89-1829AF5AE91D}"/>
            </a:ext>
          </a:extLst>
        </xdr:cNvPr>
        <xdr:cNvSpPr txBox="1"/>
      </xdr:nvSpPr>
      <xdr:spPr>
        <a:xfrm>
          <a:off x="20199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52849</xdr:rowOff>
    </xdr:from>
    <xdr:ext cx="469744" cy="259045"/>
    <xdr:sp macro="" textlink="">
      <xdr:nvSpPr>
        <xdr:cNvPr id="734" name="n_3mainValue【児童館】&#10;一人当たり面積">
          <a:extLst>
            <a:ext uri="{FF2B5EF4-FFF2-40B4-BE49-F238E27FC236}">
              <a16:creationId xmlns:a16="http://schemas.microsoft.com/office/drawing/2014/main" id="{B43C526F-8126-4D77-97AC-8978FF7FED35}"/>
            </a:ext>
          </a:extLst>
        </xdr:cNvPr>
        <xdr:cNvSpPr txBox="1"/>
      </xdr:nvSpPr>
      <xdr:spPr>
        <a:xfrm>
          <a:off x="19310427" y="1394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144290</xdr:rowOff>
    </xdr:from>
    <xdr:ext cx="469744" cy="259045"/>
    <xdr:sp macro="" textlink="">
      <xdr:nvSpPr>
        <xdr:cNvPr id="735" name="n_4mainValue【児童館】&#10;一人当たり面積">
          <a:extLst>
            <a:ext uri="{FF2B5EF4-FFF2-40B4-BE49-F238E27FC236}">
              <a16:creationId xmlns:a16="http://schemas.microsoft.com/office/drawing/2014/main" id="{B60A18D6-60B6-4D51-82D8-356EBA116C25}"/>
            </a:ext>
          </a:extLst>
        </xdr:cNvPr>
        <xdr:cNvSpPr txBox="1"/>
      </xdr:nvSpPr>
      <xdr:spPr>
        <a:xfrm>
          <a:off x="18421427" y="1386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3E0C7C6D-D771-4CB1-AF57-A382927E8B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2821E2F6-D28E-4ACE-933C-895FA311CB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90E5FAD-85FA-418D-82DA-CE419320B1F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CD61405-C168-4928-8C02-4BB41B67ED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726BC4D4-422C-4C2D-9C36-61F0561618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7D78278F-065D-466C-8576-E0E2E76866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7F412230-5185-4C48-8E01-D2ECF91539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C5A48BE-C493-4D31-889C-8BFEB9E5F1E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34D55C2D-9620-4636-90A9-01C587A898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F4A7C5E4-9BFA-4829-9491-55BB68A220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434624D3-A826-4347-B744-8B29775B72C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1159C5FA-F013-449A-B031-0A778D0F04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5716A1DE-3F17-46BD-9865-3E7360B2BB9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A47A7709-BA2C-494A-A8BF-CF7B2F5873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816269D3-7EF0-4C8B-82E7-28A60C045CF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F4CCE6C1-EC06-4867-A0A0-BFD012603E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FF30E21D-E079-4270-8FEA-36BF9E3C80F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1268E5E4-F614-4CF9-B8CC-BC154D384D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BCE28133-FE97-4E08-A073-A8C237630B8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83E66EB6-0E16-4BB9-BAB2-E6CC13F8E3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1D2C8CBF-7324-43A2-81EB-C9B643FFF36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C70760A0-6635-42CB-8CAA-3FE6ACDAAAC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776B5DF9-59C5-44E9-AE86-9F0F11D873F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8A53AE60-9B20-4A4A-A75D-368A450777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2F5AC78B-6816-4534-A079-25B4B0315DE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0FAB9F91-64DA-49A3-A149-861E280A693B}"/>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FF442D79-7E7D-4CB9-9E77-3F87ADCA1C5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10F76EAD-A888-437B-AF6E-FE5EFCF703D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764" name="【公民館】&#10;有形固定資産減価償却率最大値テキスト">
          <a:extLst>
            <a:ext uri="{FF2B5EF4-FFF2-40B4-BE49-F238E27FC236}">
              <a16:creationId xmlns:a16="http://schemas.microsoft.com/office/drawing/2014/main" id="{5C8BED1D-E532-42E4-90E4-53CE820C0D76}"/>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765" name="直線コネクタ 764">
          <a:extLst>
            <a:ext uri="{FF2B5EF4-FFF2-40B4-BE49-F238E27FC236}">
              <a16:creationId xmlns:a16="http://schemas.microsoft.com/office/drawing/2014/main" id="{E71B4A94-DCE4-41B6-A740-6C03B69A09F4}"/>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766" name="【公民館】&#10;有形固定資産減価償却率平均値テキスト">
          <a:extLst>
            <a:ext uri="{FF2B5EF4-FFF2-40B4-BE49-F238E27FC236}">
              <a16:creationId xmlns:a16="http://schemas.microsoft.com/office/drawing/2014/main" id="{0BC00F54-C79A-4BFE-9E50-26C551DB7490}"/>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67" name="フローチャート: 判断 766">
          <a:extLst>
            <a:ext uri="{FF2B5EF4-FFF2-40B4-BE49-F238E27FC236}">
              <a16:creationId xmlns:a16="http://schemas.microsoft.com/office/drawing/2014/main" id="{AEAC7128-EB6E-4589-9F20-C8CBFB2C73DA}"/>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768" name="フローチャート: 判断 767">
          <a:extLst>
            <a:ext uri="{FF2B5EF4-FFF2-40B4-BE49-F238E27FC236}">
              <a16:creationId xmlns:a16="http://schemas.microsoft.com/office/drawing/2014/main" id="{B48B00C8-475F-4B7A-916A-943704ED321B}"/>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769" name="フローチャート: 判断 768">
          <a:extLst>
            <a:ext uri="{FF2B5EF4-FFF2-40B4-BE49-F238E27FC236}">
              <a16:creationId xmlns:a16="http://schemas.microsoft.com/office/drawing/2014/main" id="{0689B941-2213-41B3-8DC6-C91DA73F2AC5}"/>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0" name="フローチャート: 判断 769">
          <a:extLst>
            <a:ext uri="{FF2B5EF4-FFF2-40B4-BE49-F238E27FC236}">
              <a16:creationId xmlns:a16="http://schemas.microsoft.com/office/drawing/2014/main" id="{08467620-2F0A-494B-A72D-8171E9BE16C3}"/>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71" name="フローチャート: 判断 770">
          <a:extLst>
            <a:ext uri="{FF2B5EF4-FFF2-40B4-BE49-F238E27FC236}">
              <a16:creationId xmlns:a16="http://schemas.microsoft.com/office/drawing/2014/main" id="{5B85999C-2742-40A4-BC7E-25C4E902244C}"/>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A4DF906-6977-45E6-91F7-FE26CD1EBC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4E0D5B8-8A57-4167-8ACC-9FAA03725F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88FD7F2-A611-43DA-AF37-6EF94B0B38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A6D7E8F-B8E6-4619-857C-323ABD66EB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A02EBA5-65A9-4F70-8BC5-50A97373793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777" name="楕円 776">
          <a:extLst>
            <a:ext uri="{FF2B5EF4-FFF2-40B4-BE49-F238E27FC236}">
              <a16:creationId xmlns:a16="http://schemas.microsoft.com/office/drawing/2014/main" id="{A1D0E553-8092-409E-BBB4-F23229AECDB4}"/>
            </a:ext>
          </a:extLst>
        </xdr:cNvPr>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778" name="【公民館】&#10;有形固定資産減価償却率該当値テキスト">
          <a:extLst>
            <a:ext uri="{FF2B5EF4-FFF2-40B4-BE49-F238E27FC236}">
              <a16:creationId xmlns:a16="http://schemas.microsoft.com/office/drawing/2014/main" id="{3BEC9F4D-1243-40F4-A058-D75AE9222485}"/>
            </a:ext>
          </a:extLst>
        </xdr:cNvPr>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51526</xdr:rowOff>
    </xdr:from>
    <xdr:to>
      <xdr:col>81</xdr:col>
      <xdr:colOff>101600</xdr:colOff>
      <xdr:row>107</xdr:row>
      <xdr:rowOff>153126</xdr:rowOff>
    </xdr:to>
    <xdr:sp macro="" textlink="">
      <xdr:nvSpPr>
        <xdr:cNvPr id="779" name="楕円 778">
          <a:extLst>
            <a:ext uri="{FF2B5EF4-FFF2-40B4-BE49-F238E27FC236}">
              <a16:creationId xmlns:a16="http://schemas.microsoft.com/office/drawing/2014/main" id="{96D9587D-8B84-46DE-8E65-5206BB5B0FD9}"/>
            </a:ext>
          </a:extLst>
        </xdr:cNvPr>
        <xdr:cNvSpPr/>
      </xdr:nvSpPr>
      <xdr:spPr>
        <a:xfrm>
          <a:off x="15430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71301</xdr:rowOff>
    </xdr:from>
    <xdr:to>
      <xdr:col>85</xdr:col>
      <xdr:colOff>127000</xdr:colOff>
      <xdr:row>107</xdr:row>
      <xdr:rowOff>102326</xdr:rowOff>
    </xdr:to>
    <xdr:cxnSp macro="">
      <xdr:nvCxnSpPr>
        <xdr:cNvPr id="780" name="直線コネクタ 779">
          <a:extLst>
            <a:ext uri="{FF2B5EF4-FFF2-40B4-BE49-F238E27FC236}">
              <a16:creationId xmlns:a16="http://schemas.microsoft.com/office/drawing/2014/main" id="{0B82FA31-E09D-4933-812A-3F584B0174A5}"/>
            </a:ext>
          </a:extLst>
        </xdr:cNvPr>
        <xdr:cNvCxnSpPr/>
      </xdr:nvCxnSpPr>
      <xdr:spPr>
        <a:xfrm flipV="1">
          <a:off x="15481300" y="184164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781" name="楕円 780">
          <a:extLst>
            <a:ext uri="{FF2B5EF4-FFF2-40B4-BE49-F238E27FC236}">
              <a16:creationId xmlns:a16="http://schemas.microsoft.com/office/drawing/2014/main" id="{1E27D00E-1E1D-468D-AF3B-C3125684AED9}"/>
            </a:ext>
          </a:extLst>
        </xdr:cNvPr>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102326</xdr:rowOff>
    </xdr:to>
    <xdr:cxnSp macro="">
      <xdr:nvCxnSpPr>
        <xdr:cNvPr id="782" name="直線コネクタ 781">
          <a:extLst>
            <a:ext uri="{FF2B5EF4-FFF2-40B4-BE49-F238E27FC236}">
              <a16:creationId xmlns:a16="http://schemas.microsoft.com/office/drawing/2014/main" id="{0BAEF53E-C961-4964-BB76-4C1852DDFBDD}"/>
            </a:ext>
          </a:extLst>
        </xdr:cNvPr>
        <xdr:cNvCxnSpPr/>
      </xdr:nvCxnSpPr>
      <xdr:spPr>
        <a:xfrm>
          <a:off x="14592300" y="1836583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115207</xdr:rowOff>
    </xdr:from>
    <xdr:to>
      <xdr:col>72</xdr:col>
      <xdr:colOff>38100</xdr:colOff>
      <xdr:row>107</xdr:row>
      <xdr:rowOff>45357</xdr:rowOff>
    </xdr:to>
    <xdr:sp macro="" textlink="">
      <xdr:nvSpPr>
        <xdr:cNvPr id="783" name="楕円 782">
          <a:extLst>
            <a:ext uri="{FF2B5EF4-FFF2-40B4-BE49-F238E27FC236}">
              <a16:creationId xmlns:a16="http://schemas.microsoft.com/office/drawing/2014/main" id="{41033859-8AAC-40BB-AB31-68DA7B3CFF4D}"/>
            </a:ext>
          </a:extLst>
        </xdr:cNvPr>
        <xdr:cNvSpPr/>
      </xdr:nvSpPr>
      <xdr:spPr>
        <a:xfrm>
          <a:off x="1365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166007</xdr:rowOff>
    </xdr:from>
    <xdr:to>
      <xdr:col>76</xdr:col>
      <xdr:colOff>114300</xdr:colOff>
      <xdr:row>107</xdr:row>
      <xdr:rowOff>20682</xdr:rowOff>
    </xdr:to>
    <xdr:cxnSp macro="">
      <xdr:nvCxnSpPr>
        <xdr:cNvPr id="784" name="直線コネクタ 783">
          <a:extLst>
            <a:ext uri="{FF2B5EF4-FFF2-40B4-BE49-F238E27FC236}">
              <a16:creationId xmlns:a16="http://schemas.microsoft.com/office/drawing/2014/main" id="{8E497E79-1A29-43FB-8641-1032233C8D27}"/>
            </a:ext>
          </a:extLst>
        </xdr:cNvPr>
        <xdr:cNvCxnSpPr/>
      </xdr:nvCxnSpPr>
      <xdr:spPr>
        <a:xfrm>
          <a:off x="13703300" y="1833970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785" name="楕円 784">
          <a:extLst>
            <a:ext uri="{FF2B5EF4-FFF2-40B4-BE49-F238E27FC236}">
              <a16:creationId xmlns:a16="http://schemas.microsoft.com/office/drawing/2014/main" id="{A2121EF4-4F81-4022-9A92-215527A2637E}"/>
            </a:ext>
          </a:extLst>
        </xdr:cNvPr>
        <xdr:cNvSpPr/>
      </xdr:nvSpPr>
      <xdr:spPr>
        <a:xfrm>
          <a:off x="1276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106</xdr:row>
      <xdr:rowOff>166007</xdr:rowOff>
    </xdr:to>
    <xdr:cxnSp macro="">
      <xdr:nvCxnSpPr>
        <xdr:cNvPr id="786" name="直線コネクタ 785">
          <a:extLst>
            <a:ext uri="{FF2B5EF4-FFF2-40B4-BE49-F238E27FC236}">
              <a16:creationId xmlns:a16="http://schemas.microsoft.com/office/drawing/2014/main" id="{A00B893A-D9D7-4BFB-956B-4F3BD4E614B3}"/>
            </a:ext>
          </a:extLst>
        </xdr:cNvPr>
        <xdr:cNvCxnSpPr/>
      </xdr:nvCxnSpPr>
      <xdr:spPr>
        <a:xfrm>
          <a:off x="12814300" y="183152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787" name="n_1aveValue【公民館】&#10;有形固定資産減価償却率">
          <a:extLst>
            <a:ext uri="{FF2B5EF4-FFF2-40B4-BE49-F238E27FC236}">
              <a16:creationId xmlns:a16="http://schemas.microsoft.com/office/drawing/2014/main" id="{D3CE3BC8-6BB1-4EC6-B2E8-0FCBD8A9E6D1}"/>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788" name="n_2aveValue【公民館】&#10;有形固定資産減価償却率">
          <a:extLst>
            <a:ext uri="{FF2B5EF4-FFF2-40B4-BE49-F238E27FC236}">
              <a16:creationId xmlns:a16="http://schemas.microsoft.com/office/drawing/2014/main" id="{44A3FDFA-5E48-48A9-ABB7-30BFC762DA47}"/>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89" name="n_3aveValue【公民館】&#10;有形固定資産減価償却率">
          <a:extLst>
            <a:ext uri="{FF2B5EF4-FFF2-40B4-BE49-F238E27FC236}">
              <a16:creationId xmlns:a16="http://schemas.microsoft.com/office/drawing/2014/main" id="{F692C3D0-8E65-4FB9-81C2-6DEBAEBE894A}"/>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790" name="n_4aveValue【公民館】&#10;有形固定資産減価償却率">
          <a:extLst>
            <a:ext uri="{FF2B5EF4-FFF2-40B4-BE49-F238E27FC236}">
              <a16:creationId xmlns:a16="http://schemas.microsoft.com/office/drawing/2014/main" id="{58FBC40B-CA37-46C4-8548-CE1B83532E05}"/>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144253</xdr:rowOff>
    </xdr:from>
    <xdr:ext cx="405111" cy="259045"/>
    <xdr:sp macro="" textlink="">
      <xdr:nvSpPr>
        <xdr:cNvPr id="791" name="n_1mainValue【公民館】&#10;有形固定資産減価償却率">
          <a:extLst>
            <a:ext uri="{FF2B5EF4-FFF2-40B4-BE49-F238E27FC236}">
              <a16:creationId xmlns:a16="http://schemas.microsoft.com/office/drawing/2014/main" id="{B71488E9-4018-4F58-915F-EEB12AC2207D}"/>
            </a:ext>
          </a:extLst>
        </xdr:cNvPr>
        <xdr:cNvSpPr txBox="1"/>
      </xdr:nvSpPr>
      <xdr:spPr>
        <a:xfrm>
          <a:off x="15266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792" name="n_2mainValue【公民館】&#10;有形固定資産減価償却率">
          <a:extLst>
            <a:ext uri="{FF2B5EF4-FFF2-40B4-BE49-F238E27FC236}">
              <a16:creationId xmlns:a16="http://schemas.microsoft.com/office/drawing/2014/main" id="{CCD9FFD8-3A36-4417-9D33-5C2F3558BE17}"/>
            </a:ext>
          </a:extLst>
        </xdr:cNvPr>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36484</xdr:rowOff>
    </xdr:from>
    <xdr:ext cx="405111" cy="259045"/>
    <xdr:sp macro="" textlink="">
      <xdr:nvSpPr>
        <xdr:cNvPr id="793" name="n_3mainValue【公民館】&#10;有形固定資産減価償却率">
          <a:extLst>
            <a:ext uri="{FF2B5EF4-FFF2-40B4-BE49-F238E27FC236}">
              <a16:creationId xmlns:a16="http://schemas.microsoft.com/office/drawing/2014/main" id="{43481D84-4F94-42ED-B9DF-42277C05109D}"/>
            </a:ext>
          </a:extLst>
        </xdr:cNvPr>
        <xdr:cNvSpPr txBox="1"/>
      </xdr:nvSpPr>
      <xdr:spPr>
        <a:xfrm>
          <a:off x="13500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794" name="n_4mainValue【公民館】&#10;有形固定資産減価償却率">
          <a:extLst>
            <a:ext uri="{FF2B5EF4-FFF2-40B4-BE49-F238E27FC236}">
              <a16:creationId xmlns:a16="http://schemas.microsoft.com/office/drawing/2014/main" id="{C77F6EED-9347-4E0E-A11E-01E63A162888}"/>
            </a:ext>
          </a:extLst>
        </xdr:cNvPr>
        <xdr:cNvSpPr txBox="1"/>
      </xdr:nvSpPr>
      <xdr:spPr>
        <a:xfrm>
          <a:off x="12611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8B8E1A88-5DF4-44F0-8310-76816FBFFE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A544D62E-0DF3-4AAB-BE96-CCA4B253C4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E7A6B8F7-CE40-4333-A9A5-71679386B8A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668CABA5-174A-4F19-82DB-EF0E6C0B8C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B36FA0A2-7654-4B96-B5DE-8FE4949E14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AFC01C92-299D-4513-BFD6-0085DD1D931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A1935872-E085-4429-819E-DC654E55C8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F3F6CD5-ECCA-46EC-8133-4A4FDEEBA1A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C5DB8BA-03EB-4E0D-8B95-300ABF61FE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7EBF41A3-CD23-4102-966A-A0ACCF02F7B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A1D0B382-F6E6-47FE-9393-6B22F57643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392861E7-08AE-48C1-A663-BB523C01B23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630B8F98-5A9B-4D42-ABD7-DE4B8D7D5FA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87A53EF2-ED99-4E93-BE1A-0D16F9B53BF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9938A93C-40C2-4D59-A5E0-0A4610AC1FF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0" name="テキスト ボックス 809">
          <a:extLst>
            <a:ext uri="{FF2B5EF4-FFF2-40B4-BE49-F238E27FC236}">
              <a16:creationId xmlns:a16="http://schemas.microsoft.com/office/drawing/2014/main" id="{439C4BB8-C892-412D-80E8-613C6DB5BD73}"/>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40E6193D-192F-4732-87FC-8F97D145653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2" name="テキスト ボックス 811">
          <a:extLst>
            <a:ext uri="{FF2B5EF4-FFF2-40B4-BE49-F238E27FC236}">
              <a16:creationId xmlns:a16="http://schemas.microsoft.com/office/drawing/2014/main" id="{EE7F382D-82DC-4396-B73E-E763113C9277}"/>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FCBD4B9A-51A8-4485-8CA8-2788A7D4729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4" name="テキスト ボックス 813">
          <a:extLst>
            <a:ext uri="{FF2B5EF4-FFF2-40B4-BE49-F238E27FC236}">
              <a16:creationId xmlns:a16="http://schemas.microsoft.com/office/drawing/2014/main" id="{7BB7AFF2-F5E5-473E-BA20-46744D318C4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BD66D14E-F5CA-4076-9C8F-9790A7D86D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6" name="テキスト ボックス 815">
          <a:extLst>
            <a:ext uri="{FF2B5EF4-FFF2-40B4-BE49-F238E27FC236}">
              <a16:creationId xmlns:a16="http://schemas.microsoft.com/office/drawing/2014/main" id="{8FF72776-E0B3-475E-BA14-252455A40FF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B68BBD20-0664-46F5-BB28-003EBCC2D5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818" name="直線コネクタ 817">
          <a:extLst>
            <a:ext uri="{FF2B5EF4-FFF2-40B4-BE49-F238E27FC236}">
              <a16:creationId xmlns:a16="http://schemas.microsoft.com/office/drawing/2014/main" id="{C34515C4-7A58-42AC-89B5-404972FC83F1}"/>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19" name="【公民館】&#10;一人当たり面積最小値テキスト">
          <a:extLst>
            <a:ext uri="{FF2B5EF4-FFF2-40B4-BE49-F238E27FC236}">
              <a16:creationId xmlns:a16="http://schemas.microsoft.com/office/drawing/2014/main" id="{C0BCDC24-FF32-4751-9F7E-82545766E60F}"/>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0" name="直線コネクタ 819">
          <a:extLst>
            <a:ext uri="{FF2B5EF4-FFF2-40B4-BE49-F238E27FC236}">
              <a16:creationId xmlns:a16="http://schemas.microsoft.com/office/drawing/2014/main" id="{1DE58132-B33F-4F56-B9E2-D2E4D192CC35}"/>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821" name="【公民館】&#10;一人当たり面積最大値テキスト">
          <a:extLst>
            <a:ext uri="{FF2B5EF4-FFF2-40B4-BE49-F238E27FC236}">
              <a16:creationId xmlns:a16="http://schemas.microsoft.com/office/drawing/2014/main" id="{C88AFD71-5F70-444A-AB1A-AD5F8F2643C6}"/>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822" name="直線コネクタ 821">
          <a:extLst>
            <a:ext uri="{FF2B5EF4-FFF2-40B4-BE49-F238E27FC236}">
              <a16:creationId xmlns:a16="http://schemas.microsoft.com/office/drawing/2014/main" id="{79C3ED58-1E69-4A1E-B085-9C81F9D21168}"/>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823" name="【公民館】&#10;一人当たり面積平均値テキスト">
          <a:extLst>
            <a:ext uri="{FF2B5EF4-FFF2-40B4-BE49-F238E27FC236}">
              <a16:creationId xmlns:a16="http://schemas.microsoft.com/office/drawing/2014/main" id="{C7B2E6BF-AE58-4FBA-9EA7-366466692348}"/>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24" name="フローチャート: 判断 823">
          <a:extLst>
            <a:ext uri="{FF2B5EF4-FFF2-40B4-BE49-F238E27FC236}">
              <a16:creationId xmlns:a16="http://schemas.microsoft.com/office/drawing/2014/main" id="{DC3C163D-02DC-4C62-BF85-96F7312155A5}"/>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825" name="フローチャート: 判断 824">
          <a:extLst>
            <a:ext uri="{FF2B5EF4-FFF2-40B4-BE49-F238E27FC236}">
              <a16:creationId xmlns:a16="http://schemas.microsoft.com/office/drawing/2014/main" id="{A58FD4B1-64F0-4E08-96FB-A64D9375DCD6}"/>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826" name="フローチャート: 判断 825">
          <a:extLst>
            <a:ext uri="{FF2B5EF4-FFF2-40B4-BE49-F238E27FC236}">
              <a16:creationId xmlns:a16="http://schemas.microsoft.com/office/drawing/2014/main" id="{63F19FEE-490F-4774-A322-B04A8901B05B}"/>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827" name="フローチャート: 判断 826">
          <a:extLst>
            <a:ext uri="{FF2B5EF4-FFF2-40B4-BE49-F238E27FC236}">
              <a16:creationId xmlns:a16="http://schemas.microsoft.com/office/drawing/2014/main" id="{3F3A5C81-1D31-45D9-B928-F03FDC8F687F}"/>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828" name="フローチャート: 判断 827">
          <a:extLst>
            <a:ext uri="{FF2B5EF4-FFF2-40B4-BE49-F238E27FC236}">
              <a16:creationId xmlns:a16="http://schemas.microsoft.com/office/drawing/2014/main" id="{179C1DA3-0607-46F7-92F0-B78688448757}"/>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660ECDE-CB60-4936-A3F9-D24F2B0BCD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1AD6708-0EE3-4F5D-BA01-A356917CF57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E0544DD-3F12-4F5A-852C-5F1A7282FE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ACFC900-67D4-47BF-AD46-95D3DA6C66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763FC6A-0538-44CF-8C0D-D0CDF2D768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75312</xdr:rowOff>
    </xdr:from>
    <xdr:to>
      <xdr:col>116</xdr:col>
      <xdr:colOff>114300</xdr:colOff>
      <xdr:row>109</xdr:row>
      <xdr:rowOff>5462</xdr:rowOff>
    </xdr:to>
    <xdr:sp macro="" textlink="">
      <xdr:nvSpPr>
        <xdr:cNvPr id="834" name="楕円 833">
          <a:extLst>
            <a:ext uri="{FF2B5EF4-FFF2-40B4-BE49-F238E27FC236}">
              <a16:creationId xmlns:a16="http://schemas.microsoft.com/office/drawing/2014/main" id="{3560EFA5-B5D3-43A8-BC4E-355898B04058}"/>
            </a:ext>
          </a:extLst>
        </xdr:cNvPr>
        <xdr:cNvSpPr/>
      </xdr:nvSpPr>
      <xdr:spPr>
        <a:xfrm>
          <a:off x="22110700" y="185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1542</xdr:rowOff>
    </xdr:from>
    <xdr:ext cx="469744" cy="259045"/>
    <xdr:sp macro="" textlink="">
      <xdr:nvSpPr>
        <xdr:cNvPr id="835" name="【公民館】&#10;一人当たり面積該当値テキスト">
          <a:extLst>
            <a:ext uri="{FF2B5EF4-FFF2-40B4-BE49-F238E27FC236}">
              <a16:creationId xmlns:a16="http://schemas.microsoft.com/office/drawing/2014/main" id="{609FBFA8-5FAC-4A50-B226-62A9645D53A4}"/>
            </a:ext>
          </a:extLst>
        </xdr:cNvPr>
        <xdr:cNvSpPr txBox="1"/>
      </xdr:nvSpPr>
      <xdr:spPr>
        <a:xfrm>
          <a:off x="22199600" y="185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75388</xdr:rowOff>
    </xdr:from>
    <xdr:to>
      <xdr:col>112</xdr:col>
      <xdr:colOff>38100</xdr:colOff>
      <xdr:row>109</xdr:row>
      <xdr:rowOff>5538</xdr:rowOff>
    </xdr:to>
    <xdr:sp macro="" textlink="">
      <xdr:nvSpPr>
        <xdr:cNvPr id="836" name="楕円 835">
          <a:extLst>
            <a:ext uri="{FF2B5EF4-FFF2-40B4-BE49-F238E27FC236}">
              <a16:creationId xmlns:a16="http://schemas.microsoft.com/office/drawing/2014/main" id="{D9371BA5-BF90-484A-B410-AECA368ACD8C}"/>
            </a:ext>
          </a:extLst>
        </xdr:cNvPr>
        <xdr:cNvSpPr/>
      </xdr:nvSpPr>
      <xdr:spPr>
        <a:xfrm>
          <a:off x="21272500" y="185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126112</xdr:rowOff>
    </xdr:from>
    <xdr:to>
      <xdr:col>116</xdr:col>
      <xdr:colOff>63500</xdr:colOff>
      <xdr:row>108</xdr:row>
      <xdr:rowOff>126188</xdr:rowOff>
    </xdr:to>
    <xdr:cxnSp macro="">
      <xdr:nvCxnSpPr>
        <xdr:cNvPr id="837" name="直線コネクタ 836">
          <a:extLst>
            <a:ext uri="{FF2B5EF4-FFF2-40B4-BE49-F238E27FC236}">
              <a16:creationId xmlns:a16="http://schemas.microsoft.com/office/drawing/2014/main" id="{2EF1E0FE-8021-4271-A031-D10450328017}"/>
            </a:ext>
          </a:extLst>
        </xdr:cNvPr>
        <xdr:cNvCxnSpPr/>
      </xdr:nvCxnSpPr>
      <xdr:spPr>
        <a:xfrm flipV="1">
          <a:off x="21323300" y="1864271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75540</xdr:rowOff>
    </xdr:from>
    <xdr:to>
      <xdr:col>107</xdr:col>
      <xdr:colOff>101600</xdr:colOff>
      <xdr:row>109</xdr:row>
      <xdr:rowOff>5690</xdr:rowOff>
    </xdr:to>
    <xdr:sp macro="" textlink="">
      <xdr:nvSpPr>
        <xdr:cNvPr id="838" name="楕円 837">
          <a:extLst>
            <a:ext uri="{FF2B5EF4-FFF2-40B4-BE49-F238E27FC236}">
              <a16:creationId xmlns:a16="http://schemas.microsoft.com/office/drawing/2014/main" id="{0A8314DE-1F27-42D3-8D40-6FF59ED812E1}"/>
            </a:ext>
          </a:extLst>
        </xdr:cNvPr>
        <xdr:cNvSpPr/>
      </xdr:nvSpPr>
      <xdr:spPr>
        <a:xfrm>
          <a:off x="20383500" y="185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126188</xdr:rowOff>
    </xdr:from>
    <xdr:to>
      <xdr:col>111</xdr:col>
      <xdr:colOff>177800</xdr:colOff>
      <xdr:row>108</xdr:row>
      <xdr:rowOff>126340</xdr:rowOff>
    </xdr:to>
    <xdr:cxnSp macro="">
      <xdr:nvCxnSpPr>
        <xdr:cNvPr id="839" name="直線コネクタ 838">
          <a:extLst>
            <a:ext uri="{FF2B5EF4-FFF2-40B4-BE49-F238E27FC236}">
              <a16:creationId xmlns:a16="http://schemas.microsoft.com/office/drawing/2014/main" id="{5F849302-E905-4DC5-9325-47624915038B}"/>
            </a:ext>
          </a:extLst>
        </xdr:cNvPr>
        <xdr:cNvCxnSpPr/>
      </xdr:nvCxnSpPr>
      <xdr:spPr>
        <a:xfrm flipV="1">
          <a:off x="20434300" y="1864278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75997</xdr:rowOff>
    </xdr:from>
    <xdr:to>
      <xdr:col>102</xdr:col>
      <xdr:colOff>165100</xdr:colOff>
      <xdr:row>109</xdr:row>
      <xdr:rowOff>6147</xdr:rowOff>
    </xdr:to>
    <xdr:sp macro="" textlink="">
      <xdr:nvSpPr>
        <xdr:cNvPr id="840" name="楕円 839">
          <a:extLst>
            <a:ext uri="{FF2B5EF4-FFF2-40B4-BE49-F238E27FC236}">
              <a16:creationId xmlns:a16="http://schemas.microsoft.com/office/drawing/2014/main" id="{1113872B-FE6E-41D8-984D-7171899A9E59}"/>
            </a:ext>
          </a:extLst>
        </xdr:cNvPr>
        <xdr:cNvSpPr/>
      </xdr:nvSpPr>
      <xdr:spPr>
        <a:xfrm>
          <a:off x="19494500" y="18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126340</xdr:rowOff>
    </xdr:from>
    <xdr:to>
      <xdr:col>107</xdr:col>
      <xdr:colOff>50800</xdr:colOff>
      <xdr:row>108</xdr:row>
      <xdr:rowOff>126797</xdr:rowOff>
    </xdr:to>
    <xdr:cxnSp macro="">
      <xdr:nvCxnSpPr>
        <xdr:cNvPr id="841" name="直線コネクタ 840">
          <a:extLst>
            <a:ext uri="{FF2B5EF4-FFF2-40B4-BE49-F238E27FC236}">
              <a16:creationId xmlns:a16="http://schemas.microsoft.com/office/drawing/2014/main" id="{FE565577-048B-49E2-B6BA-2A70459EDCCE}"/>
            </a:ext>
          </a:extLst>
        </xdr:cNvPr>
        <xdr:cNvCxnSpPr/>
      </xdr:nvCxnSpPr>
      <xdr:spPr>
        <a:xfrm flipV="1">
          <a:off x="19545300" y="1864294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76530</xdr:rowOff>
    </xdr:from>
    <xdr:to>
      <xdr:col>98</xdr:col>
      <xdr:colOff>38100</xdr:colOff>
      <xdr:row>109</xdr:row>
      <xdr:rowOff>6680</xdr:rowOff>
    </xdr:to>
    <xdr:sp macro="" textlink="">
      <xdr:nvSpPr>
        <xdr:cNvPr id="842" name="楕円 841">
          <a:extLst>
            <a:ext uri="{FF2B5EF4-FFF2-40B4-BE49-F238E27FC236}">
              <a16:creationId xmlns:a16="http://schemas.microsoft.com/office/drawing/2014/main" id="{8BE92659-C966-4ABD-98F6-FD30B4F34E63}"/>
            </a:ext>
          </a:extLst>
        </xdr:cNvPr>
        <xdr:cNvSpPr/>
      </xdr:nvSpPr>
      <xdr:spPr>
        <a:xfrm>
          <a:off x="18605500" y="185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126797</xdr:rowOff>
    </xdr:from>
    <xdr:to>
      <xdr:col>102</xdr:col>
      <xdr:colOff>114300</xdr:colOff>
      <xdr:row>108</xdr:row>
      <xdr:rowOff>127330</xdr:rowOff>
    </xdr:to>
    <xdr:cxnSp macro="">
      <xdr:nvCxnSpPr>
        <xdr:cNvPr id="843" name="直線コネクタ 842">
          <a:extLst>
            <a:ext uri="{FF2B5EF4-FFF2-40B4-BE49-F238E27FC236}">
              <a16:creationId xmlns:a16="http://schemas.microsoft.com/office/drawing/2014/main" id="{82BA3A1E-4237-4EE1-8741-01C683008818}"/>
            </a:ext>
          </a:extLst>
        </xdr:cNvPr>
        <xdr:cNvCxnSpPr/>
      </xdr:nvCxnSpPr>
      <xdr:spPr>
        <a:xfrm flipV="1">
          <a:off x="18656300" y="1864339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844" name="n_1aveValue【公民館】&#10;一人当たり面積">
          <a:extLst>
            <a:ext uri="{FF2B5EF4-FFF2-40B4-BE49-F238E27FC236}">
              <a16:creationId xmlns:a16="http://schemas.microsoft.com/office/drawing/2014/main" id="{12F38AE8-C547-4B0E-8896-1EE2B1C17A16}"/>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845" name="n_2aveValue【公民館】&#10;一人当たり面積">
          <a:extLst>
            <a:ext uri="{FF2B5EF4-FFF2-40B4-BE49-F238E27FC236}">
              <a16:creationId xmlns:a16="http://schemas.microsoft.com/office/drawing/2014/main" id="{068CF92D-F26C-421B-B619-CE7327D4E2F0}"/>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846" name="n_3aveValue【公民館】&#10;一人当たり面積">
          <a:extLst>
            <a:ext uri="{FF2B5EF4-FFF2-40B4-BE49-F238E27FC236}">
              <a16:creationId xmlns:a16="http://schemas.microsoft.com/office/drawing/2014/main" id="{D9F5F5F5-92C3-46A4-A8AC-03C2E0E685A5}"/>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847" name="n_4aveValue【公民館】&#10;一人当たり面積">
          <a:extLst>
            <a:ext uri="{FF2B5EF4-FFF2-40B4-BE49-F238E27FC236}">
              <a16:creationId xmlns:a16="http://schemas.microsoft.com/office/drawing/2014/main" id="{455B9015-915F-4826-B81A-9B4187B5FA83}"/>
            </a:ext>
          </a:extLst>
        </xdr:cNvPr>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168115</xdr:rowOff>
    </xdr:from>
    <xdr:ext cx="469744" cy="259045"/>
    <xdr:sp macro="" textlink="">
      <xdr:nvSpPr>
        <xdr:cNvPr id="848" name="n_1mainValue【公民館】&#10;一人当たり面積">
          <a:extLst>
            <a:ext uri="{FF2B5EF4-FFF2-40B4-BE49-F238E27FC236}">
              <a16:creationId xmlns:a16="http://schemas.microsoft.com/office/drawing/2014/main" id="{CA023F82-0439-42AA-8EBB-78EE77D53B54}"/>
            </a:ext>
          </a:extLst>
        </xdr:cNvPr>
        <xdr:cNvSpPr txBox="1"/>
      </xdr:nvSpPr>
      <xdr:spPr>
        <a:xfrm>
          <a:off x="21075727" y="1868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168267</xdr:rowOff>
    </xdr:from>
    <xdr:ext cx="469744" cy="259045"/>
    <xdr:sp macro="" textlink="">
      <xdr:nvSpPr>
        <xdr:cNvPr id="849" name="n_2mainValue【公民館】&#10;一人当たり面積">
          <a:extLst>
            <a:ext uri="{FF2B5EF4-FFF2-40B4-BE49-F238E27FC236}">
              <a16:creationId xmlns:a16="http://schemas.microsoft.com/office/drawing/2014/main" id="{05F33EBB-9222-4850-A481-EFB8DD272538}"/>
            </a:ext>
          </a:extLst>
        </xdr:cNvPr>
        <xdr:cNvSpPr txBox="1"/>
      </xdr:nvSpPr>
      <xdr:spPr>
        <a:xfrm>
          <a:off x="20199427" y="186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168724</xdr:rowOff>
    </xdr:from>
    <xdr:ext cx="469744" cy="259045"/>
    <xdr:sp macro="" textlink="">
      <xdr:nvSpPr>
        <xdr:cNvPr id="850" name="n_3mainValue【公民館】&#10;一人当たり面積">
          <a:extLst>
            <a:ext uri="{FF2B5EF4-FFF2-40B4-BE49-F238E27FC236}">
              <a16:creationId xmlns:a16="http://schemas.microsoft.com/office/drawing/2014/main" id="{DC805430-AD28-4477-8983-C56ED5FF48A7}"/>
            </a:ext>
          </a:extLst>
        </xdr:cNvPr>
        <xdr:cNvSpPr txBox="1"/>
      </xdr:nvSpPr>
      <xdr:spPr>
        <a:xfrm>
          <a:off x="19310427" y="186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169257</xdr:rowOff>
    </xdr:from>
    <xdr:ext cx="469744" cy="259045"/>
    <xdr:sp macro="" textlink="">
      <xdr:nvSpPr>
        <xdr:cNvPr id="851" name="n_4mainValue【公民館】&#10;一人当たり面積">
          <a:extLst>
            <a:ext uri="{FF2B5EF4-FFF2-40B4-BE49-F238E27FC236}">
              <a16:creationId xmlns:a16="http://schemas.microsoft.com/office/drawing/2014/main" id="{CA25C51C-7638-4927-9FFE-79162CC0CDBA}"/>
            </a:ext>
          </a:extLst>
        </xdr:cNvPr>
        <xdr:cNvSpPr txBox="1"/>
      </xdr:nvSpPr>
      <xdr:spPr>
        <a:xfrm>
          <a:off x="18421427" y="186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D4C6A174-13F3-4654-ABEE-8E84183506B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2439A713-0F99-4F07-9F6A-8E5447A46D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6E7804E-4693-4A39-B4BE-7A053BE007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①道路の減価償却率について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類団平均値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と同程度となっており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計画的な更新を要する。道路の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人あたり延長は、北海道平均よりは長いが本町は森林の面積割合が多いため類似団体平均を下回っている。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②橋りょう・トンネルの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人あたり有形固定資産額については、２級河川である厚真川の橋りょう延長が長いため資産額が増大している。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③公営住宅の有形固定資産減価償却率については、古い資産の老朽化から順次建替えを実施しているため、類似団体平均を下回っている。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④こども園、学校施設、児童館は、建替えにより比較的新しい建物が多く、有形固定資産減価償却率は類似団体平均を下回っている。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⑤公民館の減価償却率は古い資産が多く、類似団体平均を上回っているため、今後計画的な更新等を要する。公民館の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人あたり面積は、１棟当たりの延べ床面積が小さいため類似団体より面積が小さい。</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7D8F89-5F4D-47FA-BE77-6D0D1E65A1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3D0949-79BC-41A5-B9F9-C06C8D2C41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007A0B-3B67-4618-ACE4-5C852484531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2AD494-8D49-4E6E-86F1-15D6AD1171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85FE8B-CCAA-4718-93C2-05B8B3B9C7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95CA1C-C721-4BE6-854D-EB12F9ECF3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94FC355-6460-4F90-B626-1B90DAF13D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BCA7E0-7E9B-4C5B-8FA3-E82C874F56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406A7A8-BEEE-4D98-8DAC-E64E3D8F7A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CCD282-2EAE-4BEB-BDA9-7C058F7829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208688-C300-47AD-91A1-D5FBA2FE9B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BF4E34-9F5A-469F-A652-F862250F64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6C64397-FC47-4203-9C79-0776BFB93E3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D93F49A-2DC6-4470-9747-DEA7D9CE77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563D00-69C7-4D60-8991-E9FAFF5A34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E438139-B5E8-4D1C-A409-9223968A92C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0845B1-E6B6-488D-B70B-C38B00B5C5C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66E33D-496A-4E20-951C-782CA13167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CD3DF6-ABD6-406D-8977-4D9333D014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942F87-D3BD-4943-ACB6-08381395AD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F47FFA-EDEE-49F9-943A-007519C2DBB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79D386E-F4F8-4809-B6CA-DBC4EE3713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7C54A2-0A8C-4B17-BA4E-1F1B87A882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557AA4-01F1-4717-9851-CAD8CA7020E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5571BC-2BFA-41CB-93DB-FF7343F249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CD46C0-19D2-439F-89E9-0748AB2A63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E5CAE9-B477-4390-BD9A-978A4F7EA9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E581AD-895F-4F03-A05D-BB3EA3347FC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DCDEA3-F63B-46CE-BBF8-28A7CE6BEB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2717F4-AF79-4882-AF3D-342C501002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CE3114-A684-41F2-B2C9-48387A5878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F7B27F-D8B2-44ED-82EE-FE27C096F9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02DBAF-3F61-4E98-BBE9-52737F529F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9A3877-678E-42DA-8166-ECDAA4A3E4D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6C2538-C3F5-4810-8A27-C7C9896754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88E1BB-E644-4884-B7A1-C3A976CB96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37DCB1-2043-4618-8982-A865F5125D3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F04440-C9E3-43FD-BB3E-24B4168C55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60EB408-EADD-4C42-8C78-B1DAFB590BC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9DE7EAC-463D-4928-87FA-DCEFEE1976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10C6087-1035-47E8-850B-96ABC747BD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7B20A72-6EE1-44AE-A2B4-49F2497746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4AC29C1-1FC5-42D9-972A-BC4DB9F9CC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87C791CE-AC62-4A3E-BD85-4A84FC0FD3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1896513-5E60-403D-A4E3-232FDE07F9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2BDF350-8886-499E-8883-B58D2BCB90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629BD1D-B503-4632-8982-F9B3D991989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EC6414E-0B43-444D-9A19-0EAE13D90A2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4A920C5-A153-4059-855C-4557803F9E4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7085DBB-8401-4F6F-AEFA-14E3FDB832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54E3F98-02A2-478B-816B-C63BB2705E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11C244F-2D40-4AC4-A8F7-8CE39B1672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11701DD-FD84-446C-B680-478A078A16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8CFA418-54D7-4AFC-81C9-51FDE01FFC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793F110-E889-44A5-B554-B4083A111C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826EAE2-0BF8-49B8-B3ED-8A5D8B6B8A9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B1714E3-8936-4259-93CA-6C9C543A35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A6A05A0-F594-46AA-B312-D3F08A48D4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FF3AE89-D7ED-4D74-B6BB-D9318AD26AE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1AE8FE22-6B90-4FFE-A721-3E7DC536632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6E14A87-C7BE-4270-A983-AA8EF786EB5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DBCD91F-99C1-4EB9-A0AE-A5E8A09A23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F26BBC-631C-4447-85A4-0C46D6A13EF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1E13EB-3A09-4991-A149-15A921766C0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983CA1A-1EB7-4AE2-9399-9A0A2BDAD5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2A7FE7C-0010-4DBD-8A84-A18CE5CAB8D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F771D6A-A3AE-43FB-BE4D-B407A03E2A7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4277D6F-D8E8-4355-9978-1AD81D2BF7C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6EA79ACC-1BC4-415C-9440-1B0C1B3076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5E3089C-2EAA-4940-8B6A-D28A2371297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E827E02-602A-4AFF-86F0-AC66849EA6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D39DB39-5ECE-402F-9EA5-EE540BF0D91F}"/>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F22C38CE-5DEB-40F4-8B1B-F9F6FEB77A6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2C6C0A8-9358-40F8-90DC-D40E9C03989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477E03E8-BCDF-4B20-8072-B7FF4EAEFCA5}"/>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E2B34DDA-E98E-4FF9-B788-90593D858407}"/>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E176929-F16E-4833-A0B9-D99FC9879576}"/>
            </a:ext>
          </a:extLst>
        </xdr:cNvPr>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F2DC9090-AB9D-49A3-AB26-A09E5F402CAF}"/>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16054451-83E9-4C5D-A615-F1B0B56C6788}"/>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50E51310-54BF-449A-88B3-A4BEB1FFF3F2}"/>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B5D68F49-779D-48F2-9D1E-6AB386872F9D}"/>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EE81F2B8-18D3-4941-9CF3-A85A010ECCD5}"/>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99ED265-0EC4-472C-B43F-3A1416B78BE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4FEB9C0-6691-437B-B19C-FE8B66DC7CC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1C89AF9-9A59-4E7E-B128-F85CB00885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E983F72-0706-4CFC-AB05-BF0E047A0A4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EA18899-ED85-4A7F-A7FC-76B66F5EC7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99695</xdr:rowOff>
    </xdr:from>
    <xdr:to>
      <xdr:col>24</xdr:col>
      <xdr:colOff>114300</xdr:colOff>
      <xdr:row>61</xdr:row>
      <xdr:rowOff>29845</xdr:rowOff>
    </xdr:to>
    <xdr:sp macro="" textlink="">
      <xdr:nvSpPr>
        <xdr:cNvPr id="89" name="楕円 88">
          <a:extLst>
            <a:ext uri="{FF2B5EF4-FFF2-40B4-BE49-F238E27FC236}">
              <a16:creationId xmlns:a16="http://schemas.microsoft.com/office/drawing/2014/main" id="{9818C8D5-A56D-4C91-AF69-4E1D86CD0519}"/>
            </a:ext>
          </a:extLst>
        </xdr:cNvPr>
        <xdr:cNvSpPr/>
      </xdr:nvSpPr>
      <xdr:spPr>
        <a:xfrm>
          <a:off x="4584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122572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F40B101-6733-427C-8CE0-6EE9D3615506}"/>
            </a:ext>
          </a:extLst>
        </xdr:cNvPr>
        <xdr:cNvSpPr txBox="1"/>
      </xdr:nvSpPr>
      <xdr:spPr>
        <a:xfrm>
          <a:off x="4673600"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91" name="楕円 90">
          <a:extLst>
            <a:ext uri="{FF2B5EF4-FFF2-40B4-BE49-F238E27FC236}">
              <a16:creationId xmlns:a16="http://schemas.microsoft.com/office/drawing/2014/main" id="{CBFA5529-F5B6-4226-9F7B-0B612F28DDE4}"/>
            </a:ext>
          </a:extLst>
        </xdr:cNvPr>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150495</xdr:rowOff>
    </xdr:to>
    <xdr:cxnSp macro="">
      <xdr:nvCxnSpPr>
        <xdr:cNvPr id="92" name="直線コネクタ 91">
          <a:extLst>
            <a:ext uri="{FF2B5EF4-FFF2-40B4-BE49-F238E27FC236}">
              <a16:creationId xmlns:a16="http://schemas.microsoft.com/office/drawing/2014/main" id="{7225D7B7-D8E7-4AFB-B070-469F0B0E5690}"/>
            </a:ext>
          </a:extLst>
        </xdr:cNvPr>
        <xdr:cNvCxnSpPr/>
      </xdr:nvCxnSpPr>
      <xdr:spPr>
        <a:xfrm>
          <a:off x="3797300" y="103974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93" name="楕円 92">
          <a:extLst>
            <a:ext uri="{FF2B5EF4-FFF2-40B4-BE49-F238E27FC236}">
              <a16:creationId xmlns:a16="http://schemas.microsoft.com/office/drawing/2014/main" id="{9F04B353-9A92-4B17-B5B2-EF435D1E4564}"/>
            </a:ext>
          </a:extLst>
        </xdr:cNvPr>
        <xdr:cNvSpPr/>
      </xdr:nvSpPr>
      <xdr:spPr>
        <a:xfrm>
          <a:off x="2857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123825</xdr:rowOff>
    </xdr:to>
    <xdr:cxnSp macro="">
      <xdr:nvCxnSpPr>
        <xdr:cNvPr id="94" name="直線コネクタ 93">
          <a:extLst>
            <a:ext uri="{FF2B5EF4-FFF2-40B4-BE49-F238E27FC236}">
              <a16:creationId xmlns:a16="http://schemas.microsoft.com/office/drawing/2014/main" id="{9B15912B-889A-4708-96F5-47D3374AAF94}"/>
            </a:ext>
          </a:extLst>
        </xdr:cNvPr>
        <xdr:cNvCxnSpPr/>
      </xdr:nvCxnSpPr>
      <xdr:spPr>
        <a:xfrm flipV="1">
          <a:off x="2908300" y="103974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36830</xdr:rowOff>
    </xdr:from>
    <xdr:to>
      <xdr:col>10</xdr:col>
      <xdr:colOff>165100</xdr:colOff>
      <xdr:row>60</xdr:row>
      <xdr:rowOff>138430</xdr:rowOff>
    </xdr:to>
    <xdr:sp macro="" textlink="">
      <xdr:nvSpPr>
        <xdr:cNvPr id="95" name="楕円 94">
          <a:extLst>
            <a:ext uri="{FF2B5EF4-FFF2-40B4-BE49-F238E27FC236}">
              <a16:creationId xmlns:a16="http://schemas.microsoft.com/office/drawing/2014/main" id="{CD785484-2450-4DFF-AAB3-29CBC4A15C7B}"/>
            </a:ext>
          </a:extLst>
        </xdr:cNvPr>
        <xdr:cNvSpPr/>
      </xdr:nvSpPr>
      <xdr:spPr>
        <a:xfrm>
          <a:off x="1968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87630</xdr:rowOff>
    </xdr:from>
    <xdr:to>
      <xdr:col>15</xdr:col>
      <xdr:colOff>50800</xdr:colOff>
      <xdr:row>60</xdr:row>
      <xdr:rowOff>123825</xdr:rowOff>
    </xdr:to>
    <xdr:cxnSp macro="">
      <xdr:nvCxnSpPr>
        <xdr:cNvPr id="96" name="直線コネクタ 95">
          <a:extLst>
            <a:ext uri="{FF2B5EF4-FFF2-40B4-BE49-F238E27FC236}">
              <a16:creationId xmlns:a16="http://schemas.microsoft.com/office/drawing/2014/main" id="{5E8E2D85-F444-4139-A6AF-45C3C68E398F}"/>
            </a:ext>
          </a:extLst>
        </xdr:cNvPr>
        <xdr:cNvCxnSpPr/>
      </xdr:nvCxnSpPr>
      <xdr:spPr>
        <a:xfrm>
          <a:off x="2019300" y="1037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97" name="楕円 96">
          <a:extLst>
            <a:ext uri="{FF2B5EF4-FFF2-40B4-BE49-F238E27FC236}">
              <a16:creationId xmlns:a16="http://schemas.microsoft.com/office/drawing/2014/main" id="{6D6249AA-45A9-4792-AB44-7E578FE94D9B}"/>
            </a:ext>
          </a:extLst>
        </xdr:cNvPr>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87630</xdr:rowOff>
    </xdr:to>
    <xdr:cxnSp macro="">
      <xdr:nvCxnSpPr>
        <xdr:cNvPr id="98" name="直線コネクタ 97">
          <a:extLst>
            <a:ext uri="{FF2B5EF4-FFF2-40B4-BE49-F238E27FC236}">
              <a16:creationId xmlns:a16="http://schemas.microsoft.com/office/drawing/2014/main" id="{D563DF2F-A432-4FA0-A4C9-5ADE47BF19A1}"/>
            </a:ext>
          </a:extLst>
        </xdr:cNvPr>
        <xdr:cNvCxnSpPr/>
      </xdr:nvCxnSpPr>
      <xdr:spPr>
        <a:xfrm>
          <a:off x="1130300" y="103384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99" name="n_1aveValue【体育館・プール】&#10;有形固定資産減価償却率">
          <a:extLst>
            <a:ext uri="{FF2B5EF4-FFF2-40B4-BE49-F238E27FC236}">
              <a16:creationId xmlns:a16="http://schemas.microsoft.com/office/drawing/2014/main" id="{8A3956FC-87FB-429B-B329-06D302AF4D8B}"/>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00" name="n_2aveValue【体育館・プール】&#10;有形固定資産減価償却率">
          <a:extLst>
            <a:ext uri="{FF2B5EF4-FFF2-40B4-BE49-F238E27FC236}">
              <a16:creationId xmlns:a16="http://schemas.microsoft.com/office/drawing/2014/main" id="{EF1FA71F-2A92-48E4-8C54-33B121EC25AC}"/>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01" name="n_3aveValue【体育館・プール】&#10;有形固定資産減価償却率">
          <a:extLst>
            <a:ext uri="{FF2B5EF4-FFF2-40B4-BE49-F238E27FC236}">
              <a16:creationId xmlns:a16="http://schemas.microsoft.com/office/drawing/2014/main" id="{FC4D3BDD-7B19-498A-A85D-D022AAC449ED}"/>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02" name="n_4aveValue【体育館・プール】&#10;有形固定資産減価償却率">
          <a:extLst>
            <a:ext uri="{FF2B5EF4-FFF2-40B4-BE49-F238E27FC236}">
              <a16:creationId xmlns:a16="http://schemas.microsoft.com/office/drawing/2014/main" id="{6ED84B34-BE31-4C71-A5E9-DE0A2BA3E8A2}"/>
            </a:ext>
          </a:extLst>
        </xdr:cNvPr>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6367</xdr:rowOff>
    </xdr:from>
    <xdr:ext cx="405111" cy="259045"/>
    <xdr:sp macro="" textlink="">
      <xdr:nvSpPr>
        <xdr:cNvPr id="103" name="n_1mainValue【体育館・プール】&#10;有形固定資産減価償却率">
          <a:extLst>
            <a:ext uri="{FF2B5EF4-FFF2-40B4-BE49-F238E27FC236}">
              <a16:creationId xmlns:a16="http://schemas.microsoft.com/office/drawing/2014/main" id="{8680BD23-8A00-4D6F-B3D9-C91DE99F84A5}"/>
            </a:ext>
          </a:extLst>
        </xdr:cNvPr>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104" name="n_2mainValue【体育館・プール】&#10;有形固定資産減価償却率">
          <a:extLst>
            <a:ext uri="{FF2B5EF4-FFF2-40B4-BE49-F238E27FC236}">
              <a16:creationId xmlns:a16="http://schemas.microsoft.com/office/drawing/2014/main" id="{DD2A58ED-99A1-4A12-A54C-30DB3DF6F3E6}"/>
            </a:ext>
          </a:extLst>
        </xdr:cNvPr>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105" name="n_3mainValue【体育館・プール】&#10;有形固定資産減価償却率">
          <a:extLst>
            <a:ext uri="{FF2B5EF4-FFF2-40B4-BE49-F238E27FC236}">
              <a16:creationId xmlns:a16="http://schemas.microsoft.com/office/drawing/2014/main" id="{5FEFBE31-87CF-4350-A1EB-BA50EEEE1AE6}"/>
            </a:ext>
          </a:extLst>
        </xdr:cNvPr>
        <xdr:cNvSpPr txBox="1"/>
      </xdr:nvSpPr>
      <xdr:spPr>
        <a:xfrm>
          <a:off x="1816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118762</xdr:rowOff>
    </xdr:from>
    <xdr:ext cx="405111" cy="259045"/>
    <xdr:sp macro="" textlink="">
      <xdr:nvSpPr>
        <xdr:cNvPr id="106" name="n_4mainValue【体育館・プール】&#10;有形固定資産減価償却率">
          <a:extLst>
            <a:ext uri="{FF2B5EF4-FFF2-40B4-BE49-F238E27FC236}">
              <a16:creationId xmlns:a16="http://schemas.microsoft.com/office/drawing/2014/main" id="{C26A66F0-DB22-4731-B9B8-E948DBA65CAC}"/>
            </a:ext>
          </a:extLst>
        </xdr:cNvPr>
        <xdr:cNvSpPr txBox="1"/>
      </xdr:nvSpPr>
      <xdr:spPr>
        <a:xfrm>
          <a:off x="927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4C484C3-CC66-433A-8BE4-D7AC34ED16D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A5D904ED-BBED-4F49-9B1C-D70BD6794DC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230BB102-6246-4561-B237-48BD14E8AA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47B1004-0028-469C-8021-DCE041CE00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05EF39C-445F-4AF6-8A68-6E7274F22C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AB462CB-193D-4C8D-93EB-D629C0642A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A290F3BA-66BF-46D6-8C23-FFE954FBA06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376D5F5-DC37-4A68-AE79-4F214DFC35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770DD5A-72D5-418A-B0DF-6FF203A765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73FEDD7-6CDD-4B0C-B7BD-FA52AC1A8E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DAE41B14-90FF-40DE-8CD4-946737F150B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A4D2B683-A66A-4F76-9054-5D113F9437B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0C7683D2-281A-4BA0-878E-7719338B22E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B83F3D7-DD90-49AF-8843-F43FED7D3C8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B423B176-51A4-4B1B-9553-F1B797DE066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265B054D-E6D3-4E7D-801F-DC2382AD421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EB19E6F0-D5C9-4C99-967A-B202C137798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F9F9D969-468C-4574-90AF-55FCEF06A7D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9186DB4F-4324-4F63-B732-CB04D9D3B6B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B6DB99D-6CEA-49A1-AFD9-539CF7859F2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81EF4EA-AE10-42C2-AF04-FE6E4A15CFD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40C4B58-73DB-4262-8CB8-4A93214FC5E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A5BA937C-89A7-4C2B-87DC-F90D265809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E4D37FDB-C25C-4CD2-B032-B02D47D5C2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5B72D83A-7658-43FE-ABB6-B66378D664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a:extLst>
            <a:ext uri="{FF2B5EF4-FFF2-40B4-BE49-F238E27FC236}">
              <a16:creationId xmlns:a16="http://schemas.microsoft.com/office/drawing/2014/main" id="{FA81B68C-C250-4443-AEB8-F85362BE263E}"/>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a:extLst>
            <a:ext uri="{FF2B5EF4-FFF2-40B4-BE49-F238E27FC236}">
              <a16:creationId xmlns:a16="http://schemas.microsoft.com/office/drawing/2014/main" id="{19EE709F-4706-4E44-B5EF-C8AA3E7E3E91}"/>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a:extLst>
            <a:ext uri="{FF2B5EF4-FFF2-40B4-BE49-F238E27FC236}">
              <a16:creationId xmlns:a16="http://schemas.microsoft.com/office/drawing/2014/main" id="{2F6DAE74-F9A6-4280-A0B5-3259D8845E79}"/>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a:extLst>
            <a:ext uri="{FF2B5EF4-FFF2-40B4-BE49-F238E27FC236}">
              <a16:creationId xmlns:a16="http://schemas.microsoft.com/office/drawing/2014/main" id="{B3256BFA-A1CA-4505-9931-A6B6CB0AB85A}"/>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a:extLst>
            <a:ext uri="{FF2B5EF4-FFF2-40B4-BE49-F238E27FC236}">
              <a16:creationId xmlns:a16="http://schemas.microsoft.com/office/drawing/2014/main" id="{F14F6E77-AF7A-4061-8858-5D0A21AA5D17}"/>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7" name="【体育館・プール】&#10;一人当たり面積平均値テキスト">
          <a:extLst>
            <a:ext uri="{FF2B5EF4-FFF2-40B4-BE49-F238E27FC236}">
              <a16:creationId xmlns:a16="http://schemas.microsoft.com/office/drawing/2014/main" id="{0ED141CB-65F5-4011-9F27-8A40207F3010}"/>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a:extLst>
            <a:ext uri="{FF2B5EF4-FFF2-40B4-BE49-F238E27FC236}">
              <a16:creationId xmlns:a16="http://schemas.microsoft.com/office/drawing/2014/main" id="{B77A8323-74E6-4E8A-8A97-FC649343F6AA}"/>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a:extLst>
            <a:ext uri="{FF2B5EF4-FFF2-40B4-BE49-F238E27FC236}">
              <a16:creationId xmlns:a16="http://schemas.microsoft.com/office/drawing/2014/main" id="{36468B9F-8C35-4775-B637-D1750B1A55E1}"/>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a:extLst>
            <a:ext uri="{FF2B5EF4-FFF2-40B4-BE49-F238E27FC236}">
              <a16:creationId xmlns:a16="http://schemas.microsoft.com/office/drawing/2014/main" id="{7E10EF84-9580-4AC7-9A40-60B8FA9B7B80}"/>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a:extLst>
            <a:ext uri="{FF2B5EF4-FFF2-40B4-BE49-F238E27FC236}">
              <a16:creationId xmlns:a16="http://schemas.microsoft.com/office/drawing/2014/main" id="{B513D1C8-298D-4F88-AC1C-96B73E38FB6C}"/>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a:extLst>
            <a:ext uri="{FF2B5EF4-FFF2-40B4-BE49-F238E27FC236}">
              <a16:creationId xmlns:a16="http://schemas.microsoft.com/office/drawing/2014/main" id="{116F240E-32B1-4E8C-BD41-BBC528E92B86}"/>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160EE30-6C10-44ED-8302-7E9173D827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4AD6265-4555-498D-9A9B-D819306289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8394AB6-307A-40F3-81C3-9217A60000E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EF1E40A-B5A8-4C63-8C8B-F54F365E9EE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8985E1DB-6466-4C76-9143-B4C41C9CD56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106607</xdr:rowOff>
    </xdr:from>
    <xdr:to>
      <xdr:col>55</xdr:col>
      <xdr:colOff>50800</xdr:colOff>
      <xdr:row>62</xdr:row>
      <xdr:rowOff>36757</xdr:rowOff>
    </xdr:to>
    <xdr:sp macro="" textlink="">
      <xdr:nvSpPr>
        <xdr:cNvPr id="148" name="楕円 147">
          <a:extLst>
            <a:ext uri="{FF2B5EF4-FFF2-40B4-BE49-F238E27FC236}">
              <a16:creationId xmlns:a16="http://schemas.microsoft.com/office/drawing/2014/main" id="{D5629CFF-7E4E-4A14-9D21-819AAB475F36}"/>
            </a:ext>
          </a:extLst>
        </xdr:cNvPr>
        <xdr:cNvSpPr/>
      </xdr:nvSpPr>
      <xdr:spPr>
        <a:xfrm>
          <a:off x="10426700" y="105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129484</xdr:rowOff>
    </xdr:from>
    <xdr:ext cx="469744" cy="259045"/>
    <xdr:sp macro="" textlink="">
      <xdr:nvSpPr>
        <xdr:cNvPr id="149" name="【体育館・プール】&#10;一人当たり面積該当値テキスト">
          <a:extLst>
            <a:ext uri="{FF2B5EF4-FFF2-40B4-BE49-F238E27FC236}">
              <a16:creationId xmlns:a16="http://schemas.microsoft.com/office/drawing/2014/main" id="{099422D7-C897-48B2-8F72-0DCAE0C45CF3}"/>
            </a:ext>
          </a:extLst>
        </xdr:cNvPr>
        <xdr:cNvSpPr txBox="1"/>
      </xdr:nvSpPr>
      <xdr:spPr>
        <a:xfrm>
          <a:off x="10515600" y="1041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107914</xdr:rowOff>
    </xdr:from>
    <xdr:to>
      <xdr:col>50</xdr:col>
      <xdr:colOff>165100</xdr:colOff>
      <xdr:row>62</xdr:row>
      <xdr:rowOff>38064</xdr:rowOff>
    </xdr:to>
    <xdr:sp macro="" textlink="">
      <xdr:nvSpPr>
        <xdr:cNvPr id="150" name="楕円 149">
          <a:extLst>
            <a:ext uri="{FF2B5EF4-FFF2-40B4-BE49-F238E27FC236}">
              <a16:creationId xmlns:a16="http://schemas.microsoft.com/office/drawing/2014/main" id="{9AA87D19-B6D4-4EB1-9BF9-BFAFCC878E9C}"/>
            </a:ext>
          </a:extLst>
        </xdr:cNvPr>
        <xdr:cNvSpPr/>
      </xdr:nvSpPr>
      <xdr:spPr>
        <a:xfrm>
          <a:off x="9588500" y="105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157407</xdr:rowOff>
    </xdr:from>
    <xdr:to>
      <xdr:col>55</xdr:col>
      <xdr:colOff>0</xdr:colOff>
      <xdr:row>61</xdr:row>
      <xdr:rowOff>158714</xdr:rowOff>
    </xdr:to>
    <xdr:cxnSp macro="">
      <xdr:nvCxnSpPr>
        <xdr:cNvPr id="151" name="直線コネクタ 150">
          <a:extLst>
            <a:ext uri="{FF2B5EF4-FFF2-40B4-BE49-F238E27FC236}">
              <a16:creationId xmlns:a16="http://schemas.microsoft.com/office/drawing/2014/main" id="{B09AD8A2-C635-4571-9C4A-EBB3F0B84061}"/>
            </a:ext>
          </a:extLst>
        </xdr:cNvPr>
        <xdr:cNvCxnSpPr/>
      </xdr:nvCxnSpPr>
      <xdr:spPr>
        <a:xfrm flipV="1">
          <a:off x="9639300" y="1061585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110853</xdr:rowOff>
    </xdr:from>
    <xdr:to>
      <xdr:col>46</xdr:col>
      <xdr:colOff>38100</xdr:colOff>
      <xdr:row>62</xdr:row>
      <xdr:rowOff>41003</xdr:rowOff>
    </xdr:to>
    <xdr:sp macro="" textlink="">
      <xdr:nvSpPr>
        <xdr:cNvPr id="152" name="楕円 151">
          <a:extLst>
            <a:ext uri="{FF2B5EF4-FFF2-40B4-BE49-F238E27FC236}">
              <a16:creationId xmlns:a16="http://schemas.microsoft.com/office/drawing/2014/main" id="{9BEA977F-08B5-4471-A8A7-E597AD829B6D}"/>
            </a:ext>
          </a:extLst>
        </xdr:cNvPr>
        <xdr:cNvSpPr/>
      </xdr:nvSpPr>
      <xdr:spPr>
        <a:xfrm>
          <a:off x="869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158714</xdr:rowOff>
    </xdr:from>
    <xdr:to>
      <xdr:col>50</xdr:col>
      <xdr:colOff>114300</xdr:colOff>
      <xdr:row>61</xdr:row>
      <xdr:rowOff>161653</xdr:rowOff>
    </xdr:to>
    <xdr:cxnSp macro="">
      <xdr:nvCxnSpPr>
        <xdr:cNvPr id="153" name="直線コネクタ 152">
          <a:extLst>
            <a:ext uri="{FF2B5EF4-FFF2-40B4-BE49-F238E27FC236}">
              <a16:creationId xmlns:a16="http://schemas.microsoft.com/office/drawing/2014/main" id="{94FC2F4A-D301-43C9-B91E-6ECE1FE4E3F1}"/>
            </a:ext>
          </a:extLst>
        </xdr:cNvPr>
        <xdr:cNvCxnSpPr/>
      </xdr:nvCxnSpPr>
      <xdr:spPr>
        <a:xfrm flipV="1">
          <a:off x="8750300" y="1061716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119344</xdr:rowOff>
    </xdr:from>
    <xdr:to>
      <xdr:col>41</xdr:col>
      <xdr:colOff>101600</xdr:colOff>
      <xdr:row>62</xdr:row>
      <xdr:rowOff>49494</xdr:rowOff>
    </xdr:to>
    <xdr:sp macro="" textlink="">
      <xdr:nvSpPr>
        <xdr:cNvPr id="154" name="楕円 153">
          <a:extLst>
            <a:ext uri="{FF2B5EF4-FFF2-40B4-BE49-F238E27FC236}">
              <a16:creationId xmlns:a16="http://schemas.microsoft.com/office/drawing/2014/main" id="{6249D84D-B251-4E29-993D-50C78B572FA1}"/>
            </a:ext>
          </a:extLst>
        </xdr:cNvPr>
        <xdr:cNvSpPr/>
      </xdr:nvSpPr>
      <xdr:spPr>
        <a:xfrm>
          <a:off x="7810500" y="1057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161653</xdr:rowOff>
    </xdr:from>
    <xdr:to>
      <xdr:col>45</xdr:col>
      <xdr:colOff>177800</xdr:colOff>
      <xdr:row>61</xdr:row>
      <xdr:rowOff>170144</xdr:rowOff>
    </xdr:to>
    <xdr:cxnSp macro="">
      <xdr:nvCxnSpPr>
        <xdr:cNvPr id="155" name="直線コネクタ 154">
          <a:extLst>
            <a:ext uri="{FF2B5EF4-FFF2-40B4-BE49-F238E27FC236}">
              <a16:creationId xmlns:a16="http://schemas.microsoft.com/office/drawing/2014/main" id="{AEF04749-594C-4A42-989D-F91199FB5C3C}"/>
            </a:ext>
          </a:extLst>
        </xdr:cNvPr>
        <xdr:cNvCxnSpPr/>
      </xdr:nvCxnSpPr>
      <xdr:spPr>
        <a:xfrm flipV="1">
          <a:off x="7861300" y="10620103"/>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129467</xdr:rowOff>
    </xdr:from>
    <xdr:to>
      <xdr:col>36</xdr:col>
      <xdr:colOff>165100</xdr:colOff>
      <xdr:row>62</xdr:row>
      <xdr:rowOff>59617</xdr:rowOff>
    </xdr:to>
    <xdr:sp macro="" textlink="">
      <xdr:nvSpPr>
        <xdr:cNvPr id="156" name="楕円 155">
          <a:extLst>
            <a:ext uri="{FF2B5EF4-FFF2-40B4-BE49-F238E27FC236}">
              <a16:creationId xmlns:a16="http://schemas.microsoft.com/office/drawing/2014/main" id="{A503A614-7915-4D61-B3CF-09852ECF2CDD}"/>
            </a:ext>
          </a:extLst>
        </xdr:cNvPr>
        <xdr:cNvSpPr/>
      </xdr:nvSpPr>
      <xdr:spPr>
        <a:xfrm>
          <a:off x="6921500" y="1058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170144</xdr:rowOff>
    </xdr:from>
    <xdr:to>
      <xdr:col>41</xdr:col>
      <xdr:colOff>50800</xdr:colOff>
      <xdr:row>62</xdr:row>
      <xdr:rowOff>8817</xdr:rowOff>
    </xdr:to>
    <xdr:cxnSp macro="">
      <xdr:nvCxnSpPr>
        <xdr:cNvPr id="157" name="直線コネクタ 156">
          <a:extLst>
            <a:ext uri="{FF2B5EF4-FFF2-40B4-BE49-F238E27FC236}">
              <a16:creationId xmlns:a16="http://schemas.microsoft.com/office/drawing/2014/main" id="{2CD951BB-6114-4E30-ADCF-717C43FE1A4B}"/>
            </a:ext>
          </a:extLst>
        </xdr:cNvPr>
        <xdr:cNvCxnSpPr/>
      </xdr:nvCxnSpPr>
      <xdr:spPr>
        <a:xfrm flipV="1">
          <a:off x="6972300" y="10628594"/>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a:extLst>
            <a:ext uri="{FF2B5EF4-FFF2-40B4-BE49-F238E27FC236}">
              <a16:creationId xmlns:a16="http://schemas.microsoft.com/office/drawing/2014/main" id="{1F9C3633-A02C-41B6-A62A-5F4EBA1048AF}"/>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59" name="n_2aveValue【体育館・プール】&#10;一人当たり面積">
          <a:extLst>
            <a:ext uri="{FF2B5EF4-FFF2-40B4-BE49-F238E27FC236}">
              <a16:creationId xmlns:a16="http://schemas.microsoft.com/office/drawing/2014/main" id="{5A1979C8-9F91-481E-A1A1-5C5FA46556B1}"/>
            </a:ext>
          </a:extLst>
        </xdr:cNvPr>
        <xdr:cNvSpPr txBox="1"/>
      </xdr:nvSpPr>
      <xdr:spPr>
        <a:xfrm>
          <a:off x="8515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160" name="n_3aveValue【体育館・プール】&#10;一人当たり面積">
          <a:extLst>
            <a:ext uri="{FF2B5EF4-FFF2-40B4-BE49-F238E27FC236}">
              <a16:creationId xmlns:a16="http://schemas.microsoft.com/office/drawing/2014/main" id="{77C1D997-32DC-4FEA-A667-775B882E116B}"/>
            </a:ext>
          </a:extLst>
        </xdr:cNvPr>
        <xdr:cNvSpPr txBox="1"/>
      </xdr:nvSpPr>
      <xdr:spPr>
        <a:xfrm>
          <a:off x="7626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161" name="n_4aveValue【体育館・プール】&#10;一人当たり面積">
          <a:extLst>
            <a:ext uri="{FF2B5EF4-FFF2-40B4-BE49-F238E27FC236}">
              <a16:creationId xmlns:a16="http://schemas.microsoft.com/office/drawing/2014/main" id="{69EF126D-6753-4E03-8CCE-DF21183F3C4F}"/>
            </a:ext>
          </a:extLst>
        </xdr:cNvPr>
        <xdr:cNvSpPr txBox="1"/>
      </xdr:nvSpPr>
      <xdr:spPr>
        <a:xfrm>
          <a:off x="6737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54591</xdr:rowOff>
    </xdr:from>
    <xdr:ext cx="469744" cy="259045"/>
    <xdr:sp macro="" textlink="">
      <xdr:nvSpPr>
        <xdr:cNvPr id="162" name="n_1mainValue【体育館・プール】&#10;一人当たり面積">
          <a:extLst>
            <a:ext uri="{FF2B5EF4-FFF2-40B4-BE49-F238E27FC236}">
              <a16:creationId xmlns:a16="http://schemas.microsoft.com/office/drawing/2014/main" id="{703EC203-85C5-4454-8336-65CB1E73635D}"/>
            </a:ext>
          </a:extLst>
        </xdr:cNvPr>
        <xdr:cNvSpPr txBox="1"/>
      </xdr:nvSpPr>
      <xdr:spPr>
        <a:xfrm>
          <a:off x="9391727" y="1034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57530</xdr:rowOff>
    </xdr:from>
    <xdr:ext cx="469744" cy="259045"/>
    <xdr:sp macro="" textlink="">
      <xdr:nvSpPr>
        <xdr:cNvPr id="163" name="n_2mainValue【体育館・プール】&#10;一人当たり面積">
          <a:extLst>
            <a:ext uri="{FF2B5EF4-FFF2-40B4-BE49-F238E27FC236}">
              <a16:creationId xmlns:a16="http://schemas.microsoft.com/office/drawing/2014/main" id="{65E03D33-F996-4FFE-88A1-A8B393CCC3E8}"/>
            </a:ext>
          </a:extLst>
        </xdr:cNvPr>
        <xdr:cNvSpPr txBox="1"/>
      </xdr:nvSpPr>
      <xdr:spPr>
        <a:xfrm>
          <a:off x="8515427" y="1034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66021</xdr:rowOff>
    </xdr:from>
    <xdr:ext cx="469744" cy="259045"/>
    <xdr:sp macro="" textlink="">
      <xdr:nvSpPr>
        <xdr:cNvPr id="164" name="n_3mainValue【体育館・プール】&#10;一人当たり面積">
          <a:extLst>
            <a:ext uri="{FF2B5EF4-FFF2-40B4-BE49-F238E27FC236}">
              <a16:creationId xmlns:a16="http://schemas.microsoft.com/office/drawing/2014/main" id="{A386D7AA-6905-4945-90DA-56CC27760FC3}"/>
            </a:ext>
          </a:extLst>
        </xdr:cNvPr>
        <xdr:cNvSpPr txBox="1"/>
      </xdr:nvSpPr>
      <xdr:spPr>
        <a:xfrm>
          <a:off x="7626427" y="1035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76144</xdr:rowOff>
    </xdr:from>
    <xdr:ext cx="469744" cy="259045"/>
    <xdr:sp macro="" textlink="">
      <xdr:nvSpPr>
        <xdr:cNvPr id="165" name="n_4mainValue【体育館・プール】&#10;一人当たり面積">
          <a:extLst>
            <a:ext uri="{FF2B5EF4-FFF2-40B4-BE49-F238E27FC236}">
              <a16:creationId xmlns:a16="http://schemas.microsoft.com/office/drawing/2014/main" id="{0477FD86-E369-4C94-9BAE-470EFB946548}"/>
            </a:ext>
          </a:extLst>
        </xdr:cNvPr>
        <xdr:cNvSpPr txBox="1"/>
      </xdr:nvSpPr>
      <xdr:spPr>
        <a:xfrm>
          <a:off x="6737427" y="1036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CAC08FC8-B322-46F8-B450-92E1520DDA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C191960B-9DB1-4879-B79E-FB2D74B6BC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4FCE3B9B-286A-41BE-B689-0F0DDA33FAA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E26AA0A1-5948-4E6F-9D66-80EEDE04846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0EE011C7-9FB8-4CF7-A863-521AC84985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5143352F-326A-40CD-9098-DA88F0B105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35F70BB9-3C66-411B-91F8-64C801DAE54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E4BA9415-ED13-4DC1-9B3D-7F5E480CED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E27E3F29-336E-480E-A6BE-4FE213F281B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BAE068DB-E8AF-4338-97DE-E9B373FBCA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452ABE10-743E-4F2E-A26C-D230CFA1BC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CE2944DB-8306-4530-8666-86D4E231F62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59CDDCD8-A320-4D06-90DD-FFB4D78791C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D724DC4D-0132-44FD-9E10-6405497DCD4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7D597994-8E4C-495B-A344-C2D36A348B5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E9D1B746-7CA0-4B72-A309-C448741B4A6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1D88E338-DA9B-44A5-8C1A-C2E75B18A1A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82AC2FC1-6C6A-42DA-9FF1-F0C3D23B90D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2AB7CD13-E30E-41C8-B28B-23019C23BA9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8DB83A61-F214-4DDF-87EE-AEAD978D40E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4444EF7C-CC89-4801-898C-ACFD1400AB3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CE569AFA-EC17-423A-955E-CE5E5E6A4CF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03B319A2-1336-4236-9EE2-019AA49C185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EE91A3B6-4250-404E-8A05-A9FCEB36EE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9509313-4601-45A1-A881-028913E6F71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0D01F73A-3E9F-47C2-B3DB-11E640B8B905}"/>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9356E5B-8F44-4BBA-9E9D-811D775E12D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676FA609-0A59-4512-99A8-10C1AC931D2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3077A40F-3AE8-44B6-86C7-7E0F78C35BB7}"/>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a:extLst>
            <a:ext uri="{FF2B5EF4-FFF2-40B4-BE49-F238E27FC236}">
              <a16:creationId xmlns:a16="http://schemas.microsoft.com/office/drawing/2014/main" id="{E57900EE-D5BB-4FFC-BE24-C77D60FDC9BA}"/>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16C67754-6370-471C-9C7C-CD9BAAC9B49E}"/>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576AE60D-E732-43DD-A010-00CD1DF6916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a:extLst>
            <a:ext uri="{FF2B5EF4-FFF2-40B4-BE49-F238E27FC236}">
              <a16:creationId xmlns:a16="http://schemas.microsoft.com/office/drawing/2014/main" id="{300FC8BB-6943-4A71-B1AF-5CC40C66A271}"/>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9" name="フローチャート: 判断 198">
          <a:extLst>
            <a:ext uri="{FF2B5EF4-FFF2-40B4-BE49-F238E27FC236}">
              <a16:creationId xmlns:a16="http://schemas.microsoft.com/office/drawing/2014/main" id="{278295E0-3359-4907-901C-801671727514}"/>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00" name="フローチャート: 判断 199">
          <a:extLst>
            <a:ext uri="{FF2B5EF4-FFF2-40B4-BE49-F238E27FC236}">
              <a16:creationId xmlns:a16="http://schemas.microsoft.com/office/drawing/2014/main" id="{9679845D-E01A-48ED-82FC-0B2757E95539}"/>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1" name="フローチャート: 判断 200">
          <a:extLst>
            <a:ext uri="{FF2B5EF4-FFF2-40B4-BE49-F238E27FC236}">
              <a16:creationId xmlns:a16="http://schemas.microsoft.com/office/drawing/2014/main" id="{AC515825-273B-4AD4-A325-2E4AE98ACAA6}"/>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3566D43-DEB4-49C3-A8D3-8B94CA1A100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25D2258-4325-44DE-B5DF-6A121D9769E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3E2FB24-E219-4B6A-894C-EC495B6038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69946DE5-E8C6-422B-B01D-40CDDEC756B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6B326A2-89DE-476D-87CE-CBDDD432C0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07" name="楕円 206">
          <a:extLst>
            <a:ext uri="{FF2B5EF4-FFF2-40B4-BE49-F238E27FC236}">
              <a16:creationId xmlns:a16="http://schemas.microsoft.com/office/drawing/2014/main" id="{E1A6B33A-F500-4365-85D1-A043C2C3F7B5}"/>
            </a:ext>
          </a:extLst>
        </xdr:cNvPr>
        <xdr:cNvSpPr/>
      </xdr:nvSpPr>
      <xdr:spPr>
        <a:xfrm>
          <a:off x="45847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76761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D02B638F-A669-41C2-A0CA-DD70B9E96F62}"/>
            </a:ext>
          </a:extLst>
        </xdr:cNvPr>
        <xdr:cNvSpPr txBox="1"/>
      </xdr:nvSpPr>
      <xdr:spPr>
        <a:xfrm>
          <a:off x="4673600"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137523</xdr:rowOff>
    </xdr:from>
    <xdr:to>
      <xdr:col>20</xdr:col>
      <xdr:colOff>38100</xdr:colOff>
      <xdr:row>84</xdr:row>
      <xdr:rowOff>67673</xdr:rowOff>
    </xdr:to>
    <xdr:sp macro="" textlink="">
      <xdr:nvSpPr>
        <xdr:cNvPr id="209" name="楕円 208">
          <a:extLst>
            <a:ext uri="{FF2B5EF4-FFF2-40B4-BE49-F238E27FC236}">
              <a16:creationId xmlns:a16="http://schemas.microsoft.com/office/drawing/2014/main" id="{1DB226F5-E293-48F2-AB6D-4DA4302E6BC7}"/>
            </a:ext>
          </a:extLst>
        </xdr:cNvPr>
        <xdr:cNvSpPr/>
      </xdr:nvSpPr>
      <xdr:spPr>
        <a:xfrm>
          <a:off x="3746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149134</xdr:rowOff>
    </xdr:from>
    <xdr:to>
      <xdr:col>24</xdr:col>
      <xdr:colOff>63500</xdr:colOff>
      <xdr:row>84</xdr:row>
      <xdr:rowOff>16873</xdr:rowOff>
    </xdr:to>
    <xdr:cxnSp macro="">
      <xdr:nvCxnSpPr>
        <xdr:cNvPr id="210" name="直線コネクタ 209">
          <a:extLst>
            <a:ext uri="{FF2B5EF4-FFF2-40B4-BE49-F238E27FC236}">
              <a16:creationId xmlns:a16="http://schemas.microsoft.com/office/drawing/2014/main" id="{3CC8401D-6E69-42F5-81AC-111F5B3D001C}"/>
            </a:ext>
          </a:extLst>
        </xdr:cNvPr>
        <xdr:cNvCxnSpPr/>
      </xdr:nvCxnSpPr>
      <xdr:spPr>
        <a:xfrm flipV="1">
          <a:off x="3797300" y="1437948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113030</xdr:rowOff>
    </xdr:from>
    <xdr:to>
      <xdr:col>15</xdr:col>
      <xdr:colOff>101600</xdr:colOff>
      <xdr:row>84</xdr:row>
      <xdr:rowOff>43180</xdr:rowOff>
    </xdr:to>
    <xdr:sp macro="" textlink="">
      <xdr:nvSpPr>
        <xdr:cNvPr id="211" name="楕円 210">
          <a:extLst>
            <a:ext uri="{FF2B5EF4-FFF2-40B4-BE49-F238E27FC236}">
              <a16:creationId xmlns:a16="http://schemas.microsoft.com/office/drawing/2014/main" id="{F8025753-8EE0-4514-9EF7-83952A5A458B}"/>
            </a:ext>
          </a:extLst>
        </xdr:cNvPr>
        <xdr:cNvSpPr/>
      </xdr:nvSpPr>
      <xdr:spPr>
        <a:xfrm>
          <a:off x="2857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163830</xdr:rowOff>
    </xdr:from>
    <xdr:to>
      <xdr:col>19</xdr:col>
      <xdr:colOff>177800</xdr:colOff>
      <xdr:row>84</xdr:row>
      <xdr:rowOff>16873</xdr:rowOff>
    </xdr:to>
    <xdr:cxnSp macro="">
      <xdr:nvCxnSpPr>
        <xdr:cNvPr id="212" name="直線コネクタ 211">
          <a:extLst>
            <a:ext uri="{FF2B5EF4-FFF2-40B4-BE49-F238E27FC236}">
              <a16:creationId xmlns:a16="http://schemas.microsoft.com/office/drawing/2014/main" id="{27321705-D9B2-4C8F-A758-269ED8AB6BCA}"/>
            </a:ext>
          </a:extLst>
        </xdr:cNvPr>
        <xdr:cNvCxnSpPr/>
      </xdr:nvCxnSpPr>
      <xdr:spPr>
        <a:xfrm>
          <a:off x="2908300" y="143941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86905</xdr:rowOff>
    </xdr:from>
    <xdr:to>
      <xdr:col>10</xdr:col>
      <xdr:colOff>165100</xdr:colOff>
      <xdr:row>84</xdr:row>
      <xdr:rowOff>17055</xdr:rowOff>
    </xdr:to>
    <xdr:sp macro="" textlink="">
      <xdr:nvSpPr>
        <xdr:cNvPr id="213" name="楕円 212">
          <a:extLst>
            <a:ext uri="{FF2B5EF4-FFF2-40B4-BE49-F238E27FC236}">
              <a16:creationId xmlns:a16="http://schemas.microsoft.com/office/drawing/2014/main" id="{2871F1C4-F1BA-4476-B652-488C4174146A}"/>
            </a:ext>
          </a:extLst>
        </xdr:cNvPr>
        <xdr:cNvSpPr/>
      </xdr:nvSpPr>
      <xdr:spPr>
        <a:xfrm>
          <a:off x="1968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137705</xdr:rowOff>
    </xdr:from>
    <xdr:to>
      <xdr:col>15</xdr:col>
      <xdr:colOff>50800</xdr:colOff>
      <xdr:row>83</xdr:row>
      <xdr:rowOff>163830</xdr:rowOff>
    </xdr:to>
    <xdr:cxnSp macro="">
      <xdr:nvCxnSpPr>
        <xdr:cNvPr id="214" name="直線コネクタ 213">
          <a:extLst>
            <a:ext uri="{FF2B5EF4-FFF2-40B4-BE49-F238E27FC236}">
              <a16:creationId xmlns:a16="http://schemas.microsoft.com/office/drawing/2014/main" id="{6DDA51FD-00D8-4DAE-A750-6AFBD8CBA198}"/>
            </a:ext>
          </a:extLst>
        </xdr:cNvPr>
        <xdr:cNvCxnSpPr/>
      </xdr:nvCxnSpPr>
      <xdr:spPr>
        <a:xfrm>
          <a:off x="2019300" y="143680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62412</xdr:rowOff>
    </xdr:from>
    <xdr:to>
      <xdr:col>6</xdr:col>
      <xdr:colOff>38100</xdr:colOff>
      <xdr:row>83</xdr:row>
      <xdr:rowOff>164012</xdr:rowOff>
    </xdr:to>
    <xdr:sp macro="" textlink="">
      <xdr:nvSpPr>
        <xdr:cNvPr id="215" name="楕円 214">
          <a:extLst>
            <a:ext uri="{FF2B5EF4-FFF2-40B4-BE49-F238E27FC236}">
              <a16:creationId xmlns:a16="http://schemas.microsoft.com/office/drawing/2014/main" id="{A97FADDA-AFBA-429F-9C6F-CD467E45B5E5}"/>
            </a:ext>
          </a:extLst>
        </xdr:cNvPr>
        <xdr:cNvSpPr/>
      </xdr:nvSpPr>
      <xdr:spPr>
        <a:xfrm>
          <a:off x="1079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113212</xdr:rowOff>
    </xdr:from>
    <xdr:to>
      <xdr:col>10</xdr:col>
      <xdr:colOff>114300</xdr:colOff>
      <xdr:row>83</xdr:row>
      <xdr:rowOff>137705</xdr:rowOff>
    </xdr:to>
    <xdr:cxnSp macro="">
      <xdr:nvCxnSpPr>
        <xdr:cNvPr id="216" name="直線コネクタ 215">
          <a:extLst>
            <a:ext uri="{FF2B5EF4-FFF2-40B4-BE49-F238E27FC236}">
              <a16:creationId xmlns:a16="http://schemas.microsoft.com/office/drawing/2014/main" id="{AD149263-5D81-4806-8433-C449CA8ED340}"/>
            </a:ext>
          </a:extLst>
        </xdr:cNvPr>
        <xdr:cNvCxnSpPr/>
      </xdr:nvCxnSpPr>
      <xdr:spPr>
        <a:xfrm>
          <a:off x="1130300" y="143435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17" name="n_1aveValue【福祉施設】&#10;有形固定資産減価償却率">
          <a:extLst>
            <a:ext uri="{FF2B5EF4-FFF2-40B4-BE49-F238E27FC236}">
              <a16:creationId xmlns:a16="http://schemas.microsoft.com/office/drawing/2014/main" id="{AE883F63-D658-48E6-A303-7A110CA573AB}"/>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8" name="n_2aveValue【福祉施設】&#10;有形固定資産減価償却率">
          <a:extLst>
            <a:ext uri="{FF2B5EF4-FFF2-40B4-BE49-F238E27FC236}">
              <a16:creationId xmlns:a16="http://schemas.microsoft.com/office/drawing/2014/main" id="{E04B608F-BC58-4B3C-BF66-D0ECD42C7AD1}"/>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9" name="n_3aveValue【福祉施設】&#10;有形固定資産減価償却率">
          <a:extLst>
            <a:ext uri="{FF2B5EF4-FFF2-40B4-BE49-F238E27FC236}">
              <a16:creationId xmlns:a16="http://schemas.microsoft.com/office/drawing/2014/main" id="{D9D4B7EA-E459-40CF-9FBC-1448D22312F9}"/>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20" name="n_4aveValue【福祉施設】&#10;有形固定資産減価償却率">
          <a:extLst>
            <a:ext uri="{FF2B5EF4-FFF2-40B4-BE49-F238E27FC236}">
              <a16:creationId xmlns:a16="http://schemas.microsoft.com/office/drawing/2014/main" id="{12C6A8CA-C077-419B-B1DC-2E7434C58F0D}"/>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58800</xdr:rowOff>
    </xdr:from>
    <xdr:ext cx="405111" cy="259045"/>
    <xdr:sp macro="" textlink="">
      <xdr:nvSpPr>
        <xdr:cNvPr id="221" name="n_1mainValue【福祉施設】&#10;有形固定資産減価償却率">
          <a:extLst>
            <a:ext uri="{FF2B5EF4-FFF2-40B4-BE49-F238E27FC236}">
              <a16:creationId xmlns:a16="http://schemas.microsoft.com/office/drawing/2014/main" id="{9FB08B2F-8E18-4B80-9D5C-6E370CF644FF}"/>
            </a:ext>
          </a:extLst>
        </xdr:cNvPr>
        <xdr:cNvSpPr txBox="1"/>
      </xdr:nvSpPr>
      <xdr:spPr>
        <a:xfrm>
          <a:off x="35820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34307</xdr:rowOff>
    </xdr:from>
    <xdr:ext cx="405111" cy="259045"/>
    <xdr:sp macro="" textlink="">
      <xdr:nvSpPr>
        <xdr:cNvPr id="222" name="n_2mainValue【福祉施設】&#10;有形固定資産減価償却率">
          <a:extLst>
            <a:ext uri="{FF2B5EF4-FFF2-40B4-BE49-F238E27FC236}">
              <a16:creationId xmlns:a16="http://schemas.microsoft.com/office/drawing/2014/main" id="{64AD7DA9-769E-4AA8-ABBE-4EA22A40266E}"/>
            </a:ext>
          </a:extLst>
        </xdr:cNvPr>
        <xdr:cNvSpPr txBox="1"/>
      </xdr:nvSpPr>
      <xdr:spPr>
        <a:xfrm>
          <a:off x="2705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8182</xdr:rowOff>
    </xdr:from>
    <xdr:ext cx="405111" cy="259045"/>
    <xdr:sp macro="" textlink="">
      <xdr:nvSpPr>
        <xdr:cNvPr id="223" name="n_3mainValue【福祉施設】&#10;有形固定資産減価償却率">
          <a:extLst>
            <a:ext uri="{FF2B5EF4-FFF2-40B4-BE49-F238E27FC236}">
              <a16:creationId xmlns:a16="http://schemas.microsoft.com/office/drawing/2014/main" id="{1052326C-947A-4E71-A541-966F34026375}"/>
            </a:ext>
          </a:extLst>
        </xdr:cNvPr>
        <xdr:cNvSpPr txBox="1"/>
      </xdr:nvSpPr>
      <xdr:spPr>
        <a:xfrm>
          <a:off x="1816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155139</xdr:rowOff>
    </xdr:from>
    <xdr:ext cx="405111" cy="259045"/>
    <xdr:sp macro="" textlink="">
      <xdr:nvSpPr>
        <xdr:cNvPr id="224" name="n_4mainValue【福祉施設】&#10;有形固定資産減価償却率">
          <a:extLst>
            <a:ext uri="{FF2B5EF4-FFF2-40B4-BE49-F238E27FC236}">
              <a16:creationId xmlns:a16="http://schemas.microsoft.com/office/drawing/2014/main" id="{A29E6B9A-29D7-409A-B790-17820B02C2F5}"/>
            </a:ext>
          </a:extLst>
        </xdr:cNvPr>
        <xdr:cNvSpPr txBox="1"/>
      </xdr:nvSpPr>
      <xdr:spPr>
        <a:xfrm>
          <a:off x="927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D1821320-E461-46E2-BB9E-531CB43C7D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A84841B0-0BED-491B-A056-68CAB109DB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83B157C-3A36-4BED-9DEA-C6ED195BFF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E1B4578-80ED-47AE-B14D-BA404DA322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F04E49D4-5BED-43F2-8C5F-7F767DCDE6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FE570192-AC43-42BA-A8B8-4AC9C3B22D0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74D667D2-A779-439F-A4B0-1CD38882B5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9279B40B-7BD6-4C95-B564-1FCFC7A63C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31318D12-62B4-438A-A932-9121AE0BDE6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CBAB0ABD-7314-4439-8396-E5610696B5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EA1C4078-87AE-4023-B073-FF92C0C96A6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B4182EAD-2541-443E-961C-5CA3387579E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ED275A55-9679-4AF3-B84B-49B238B1B01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5F01415D-2500-4593-BE0A-ACA489F40AB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634F2242-9FC1-49A9-BF7F-E0DE2316205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9A3CB888-1E3D-4B38-B514-2956A163508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83D7535-BC89-4DFA-8643-0CB99D1720A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D20B111A-A1CC-42BC-B5B3-4B00623771E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3D5CAA96-C82C-4A5B-B164-5F671863469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DFD81F3A-8CC7-4EEE-A942-26B95C073D5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37187F71-231B-4DE6-AE2E-17BF4D1310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D7FD3B78-68A9-44B5-B85B-C5E37E233C7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CCABA7E2-EFF3-490C-92F1-C8B03954FA7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61B09729-0FC9-4247-9CA3-E0E264819C3B}"/>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56883ADF-141B-49A3-A1E3-2207FA8279E4}"/>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745372FE-ED63-426A-B226-2B8EA0E36F2C}"/>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51" name="【福祉施設】&#10;一人当たり面積最大値テキスト">
          <a:extLst>
            <a:ext uri="{FF2B5EF4-FFF2-40B4-BE49-F238E27FC236}">
              <a16:creationId xmlns:a16="http://schemas.microsoft.com/office/drawing/2014/main" id="{8CE6CA29-9BAF-4E2E-BA0C-6C2424D75630}"/>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52" name="直線コネクタ 251">
          <a:extLst>
            <a:ext uri="{FF2B5EF4-FFF2-40B4-BE49-F238E27FC236}">
              <a16:creationId xmlns:a16="http://schemas.microsoft.com/office/drawing/2014/main" id="{AE6A7742-EBA7-4FFA-8622-E7033C80A4D1}"/>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76598</xdr:rowOff>
    </xdr:from>
    <xdr:ext cx="469744" cy="259045"/>
    <xdr:sp macro="" textlink="">
      <xdr:nvSpPr>
        <xdr:cNvPr id="253" name="【福祉施設】&#10;一人当たり面積平均値テキスト">
          <a:extLst>
            <a:ext uri="{FF2B5EF4-FFF2-40B4-BE49-F238E27FC236}">
              <a16:creationId xmlns:a16="http://schemas.microsoft.com/office/drawing/2014/main" id="{DE894F7B-A06D-4789-943A-B827E11D3275}"/>
            </a:ext>
          </a:extLst>
        </xdr:cNvPr>
        <xdr:cNvSpPr txBox="1"/>
      </xdr:nvSpPr>
      <xdr:spPr>
        <a:xfrm>
          <a:off x="10515600" y="1447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54" name="フローチャート: 判断 253">
          <a:extLst>
            <a:ext uri="{FF2B5EF4-FFF2-40B4-BE49-F238E27FC236}">
              <a16:creationId xmlns:a16="http://schemas.microsoft.com/office/drawing/2014/main" id="{FADCBDFB-21AB-40E6-9EC7-54D61A3F126E}"/>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5" name="フローチャート: 判断 254">
          <a:extLst>
            <a:ext uri="{FF2B5EF4-FFF2-40B4-BE49-F238E27FC236}">
              <a16:creationId xmlns:a16="http://schemas.microsoft.com/office/drawing/2014/main" id="{5A49F541-F879-4404-8CC2-598620F106ED}"/>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6" name="フローチャート: 判断 255">
          <a:extLst>
            <a:ext uri="{FF2B5EF4-FFF2-40B4-BE49-F238E27FC236}">
              <a16:creationId xmlns:a16="http://schemas.microsoft.com/office/drawing/2014/main" id="{BD7C9FEC-50D9-4DDA-A6DB-527F85BD2A33}"/>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7" name="フローチャート: 判断 256">
          <a:extLst>
            <a:ext uri="{FF2B5EF4-FFF2-40B4-BE49-F238E27FC236}">
              <a16:creationId xmlns:a16="http://schemas.microsoft.com/office/drawing/2014/main" id="{0FE9CFE8-BB39-4E28-84AF-57DF2B3AD552}"/>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8" name="フローチャート: 判断 257">
          <a:extLst>
            <a:ext uri="{FF2B5EF4-FFF2-40B4-BE49-F238E27FC236}">
              <a16:creationId xmlns:a16="http://schemas.microsoft.com/office/drawing/2014/main" id="{8B6FA76E-C6D7-4F5B-9B90-471E624135EC}"/>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F066E70-0EDC-415F-80F6-8DEF4FD127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48B339A-B9AC-45A2-8E22-3DBC365D8E1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4C051AA-FA8A-43C4-A1CF-E42A355BD3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1A01E94-0E71-4B51-963F-1D2F9E32C04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829750B-94E1-4400-B944-D801EDD6550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100837</xdr:rowOff>
    </xdr:from>
    <xdr:to>
      <xdr:col>55</xdr:col>
      <xdr:colOff>50800</xdr:colOff>
      <xdr:row>83</xdr:row>
      <xdr:rowOff>30987</xdr:rowOff>
    </xdr:to>
    <xdr:sp macro="" textlink="">
      <xdr:nvSpPr>
        <xdr:cNvPr id="264" name="楕円 263">
          <a:extLst>
            <a:ext uri="{FF2B5EF4-FFF2-40B4-BE49-F238E27FC236}">
              <a16:creationId xmlns:a16="http://schemas.microsoft.com/office/drawing/2014/main" id="{B791AC96-AF4B-4E9F-BB0B-FEC64E7C0016}"/>
            </a:ext>
          </a:extLst>
        </xdr:cNvPr>
        <xdr:cNvSpPr/>
      </xdr:nvSpPr>
      <xdr:spPr>
        <a:xfrm>
          <a:off x="10426700" y="141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123714</xdr:rowOff>
    </xdr:from>
    <xdr:ext cx="469744" cy="259045"/>
    <xdr:sp macro="" textlink="">
      <xdr:nvSpPr>
        <xdr:cNvPr id="265" name="【福祉施設】&#10;一人当たり面積該当値テキスト">
          <a:extLst>
            <a:ext uri="{FF2B5EF4-FFF2-40B4-BE49-F238E27FC236}">
              <a16:creationId xmlns:a16="http://schemas.microsoft.com/office/drawing/2014/main" id="{514FF456-3F70-4C19-A31C-4AB2554CFF38}"/>
            </a:ext>
          </a:extLst>
        </xdr:cNvPr>
        <xdr:cNvSpPr txBox="1"/>
      </xdr:nvSpPr>
      <xdr:spPr>
        <a:xfrm>
          <a:off x="10515600" y="140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102363</xdr:rowOff>
    </xdr:from>
    <xdr:to>
      <xdr:col>50</xdr:col>
      <xdr:colOff>165100</xdr:colOff>
      <xdr:row>83</xdr:row>
      <xdr:rowOff>32513</xdr:rowOff>
    </xdr:to>
    <xdr:sp macro="" textlink="">
      <xdr:nvSpPr>
        <xdr:cNvPr id="266" name="楕円 265">
          <a:extLst>
            <a:ext uri="{FF2B5EF4-FFF2-40B4-BE49-F238E27FC236}">
              <a16:creationId xmlns:a16="http://schemas.microsoft.com/office/drawing/2014/main" id="{E7C6E685-6494-4221-92B2-30D14332CF6A}"/>
            </a:ext>
          </a:extLst>
        </xdr:cNvPr>
        <xdr:cNvSpPr/>
      </xdr:nvSpPr>
      <xdr:spPr>
        <a:xfrm>
          <a:off x="9588500" y="14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151637</xdr:rowOff>
    </xdr:from>
    <xdr:to>
      <xdr:col>55</xdr:col>
      <xdr:colOff>0</xdr:colOff>
      <xdr:row>82</xdr:row>
      <xdr:rowOff>153163</xdr:rowOff>
    </xdr:to>
    <xdr:cxnSp macro="">
      <xdr:nvCxnSpPr>
        <xdr:cNvPr id="267" name="直線コネクタ 266">
          <a:extLst>
            <a:ext uri="{FF2B5EF4-FFF2-40B4-BE49-F238E27FC236}">
              <a16:creationId xmlns:a16="http://schemas.microsoft.com/office/drawing/2014/main" id="{4C7781E1-B2D3-4954-8AA6-2258DDF643B8}"/>
            </a:ext>
          </a:extLst>
        </xdr:cNvPr>
        <xdr:cNvCxnSpPr/>
      </xdr:nvCxnSpPr>
      <xdr:spPr>
        <a:xfrm flipV="1">
          <a:off x="9639300" y="14210537"/>
          <a:ext cx="8382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106553</xdr:rowOff>
    </xdr:from>
    <xdr:to>
      <xdr:col>46</xdr:col>
      <xdr:colOff>38100</xdr:colOff>
      <xdr:row>83</xdr:row>
      <xdr:rowOff>36703</xdr:rowOff>
    </xdr:to>
    <xdr:sp macro="" textlink="">
      <xdr:nvSpPr>
        <xdr:cNvPr id="268" name="楕円 267">
          <a:extLst>
            <a:ext uri="{FF2B5EF4-FFF2-40B4-BE49-F238E27FC236}">
              <a16:creationId xmlns:a16="http://schemas.microsoft.com/office/drawing/2014/main" id="{E5A615DA-0987-4245-8C3F-D522CE14A00A}"/>
            </a:ext>
          </a:extLst>
        </xdr:cNvPr>
        <xdr:cNvSpPr/>
      </xdr:nvSpPr>
      <xdr:spPr>
        <a:xfrm>
          <a:off x="8699500" y="141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153163</xdr:rowOff>
    </xdr:from>
    <xdr:to>
      <xdr:col>50</xdr:col>
      <xdr:colOff>114300</xdr:colOff>
      <xdr:row>82</xdr:row>
      <xdr:rowOff>157353</xdr:rowOff>
    </xdr:to>
    <xdr:cxnSp macro="">
      <xdr:nvCxnSpPr>
        <xdr:cNvPr id="269" name="直線コネクタ 268">
          <a:extLst>
            <a:ext uri="{FF2B5EF4-FFF2-40B4-BE49-F238E27FC236}">
              <a16:creationId xmlns:a16="http://schemas.microsoft.com/office/drawing/2014/main" id="{5247244A-A635-4EC1-A4C1-C992166F1AB5}"/>
            </a:ext>
          </a:extLst>
        </xdr:cNvPr>
        <xdr:cNvCxnSpPr/>
      </xdr:nvCxnSpPr>
      <xdr:spPr>
        <a:xfrm flipV="1">
          <a:off x="8750300" y="14212063"/>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117983</xdr:rowOff>
    </xdr:from>
    <xdr:to>
      <xdr:col>41</xdr:col>
      <xdr:colOff>101600</xdr:colOff>
      <xdr:row>83</xdr:row>
      <xdr:rowOff>48133</xdr:rowOff>
    </xdr:to>
    <xdr:sp macro="" textlink="">
      <xdr:nvSpPr>
        <xdr:cNvPr id="270" name="楕円 269">
          <a:extLst>
            <a:ext uri="{FF2B5EF4-FFF2-40B4-BE49-F238E27FC236}">
              <a16:creationId xmlns:a16="http://schemas.microsoft.com/office/drawing/2014/main" id="{25D15347-F2DB-44BC-951C-AFED503C3AA6}"/>
            </a:ext>
          </a:extLst>
        </xdr:cNvPr>
        <xdr:cNvSpPr/>
      </xdr:nvSpPr>
      <xdr:spPr>
        <a:xfrm>
          <a:off x="7810500" y="141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157353</xdr:rowOff>
    </xdr:from>
    <xdr:to>
      <xdr:col>45</xdr:col>
      <xdr:colOff>177800</xdr:colOff>
      <xdr:row>82</xdr:row>
      <xdr:rowOff>168783</xdr:rowOff>
    </xdr:to>
    <xdr:cxnSp macro="">
      <xdr:nvCxnSpPr>
        <xdr:cNvPr id="271" name="直線コネクタ 270">
          <a:extLst>
            <a:ext uri="{FF2B5EF4-FFF2-40B4-BE49-F238E27FC236}">
              <a16:creationId xmlns:a16="http://schemas.microsoft.com/office/drawing/2014/main" id="{1B6ADAC8-C16F-4F5F-8809-4182F2D60389}"/>
            </a:ext>
          </a:extLst>
        </xdr:cNvPr>
        <xdr:cNvCxnSpPr/>
      </xdr:nvCxnSpPr>
      <xdr:spPr>
        <a:xfrm flipV="1">
          <a:off x="7861300" y="1421625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84455</xdr:rowOff>
    </xdr:from>
    <xdr:to>
      <xdr:col>36</xdr:col>
      <xdr:colOff>165100</xdr:colOff>
      <xdr:row>83</xdr:row>
      <xdr:rowOff>14605</xdr:rowOff>
    </xdr:to>
    <xdr:sp macro="" textlink="">
      <xdr:nvSpPr>
        <xdr:cNvPr id="272" name="楕円 271">
          <a:extLst>
            <a:ext uri="{FF2B5EF4-FFF2-40B4-BE49-F238E27FC236}">
              <a16:creationId xmlns:a16="http://schemas.microsoft.com/office/drawing/2014/main" id="{CF7FA472-39A4-4744-9F63-128FE5B83A42}"/>
            </a:ext>
          </a:extLst>
        </xdr:cNvPr>
        <xdr:cNvSpPr/>
      </xdr:nvSpPr>
      <xdr:spPr>
        <a:xfrm>
          <a:off x="6921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135255</xdr:rowOff>
    </xdr:from>
    <xdr:to>
      <xdr:col>41</xdr:col>
      <xdr:colOff>50800</xdr:colOff>
      <xdr:row>82</xdr:row>
      <xdr:rowOff>168783</xdr:rowOff>
    </xdr:to>
    <xdr:cxnSp macro="">
      <xdr:nvCxnSpPr>
        <xdr:cNvPr id="273" name="直線コネクタ 272">
          <a:extLst>
            <a:ext uri="{FF2B5EF4-FFF2-40B4-BE49-F238E27FC236}">
              <a16:creationId xmlns:a16="http://schemas.microsoft.com/office/drawing/2014/main" id="{F4A19944-AB3F-4E4C-A0F8-F7A1BC21E7A6}"/>
            </a:ext>
          </a:extLst>
        </xdr:cNvPr>
        <xdr:cNvCxnSpPr/>
      </xdr:nvCxnSpPr>
      <xdr:spPr>
        <a:xfrm>
          <a:off x="6972300" y="1419415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27449</xdr:rowOff>
    </xdr:from>
    <xdr:ext cx="469744" cy="259045"/>
    <xdr:sp macro="" textlink="">
      <xdr:nvSpPr>
        <xdr:cNvPr id="274" name="n_1aveValue【福祉施設】&#10;一人当たり面積">
          <a:extLst>
            <a:ext uri="{FF2B5EF4-FFF2-40B4-BE49-F238E27FC236}">
              <a16:creationId xmlns:a16="http://schemas.microsoft.com/office/drawing/2014/main" id="{84D39A2C-8DD3-418F-98F0-DBAF61085ABA}"/>
            </a:ext>
          </a:extLst>
        </xdr:cNvPr>
        <xdr:cNvSpPr txBox="1"/>
      </xdr:nvSpPr>
      <xdr:spPr>
        <a:xfrm>
          <a:off x="9391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30878</xdr:rowOff>
    </xdr:from>
    <xdr:ext cx="469744" cy="259045"/>
    <xdr:sp macro="" textlink="">
      <xdr:nvSpPr>
        <xdr:cNvPr id="275" name="n_2aveValue【福祉施設】&#10;一人当たり面積">
          <a:extLst>
            <a:ext uri="{FF2B5EF4-FFF2-40B4-BE49-F238E27FC236}">
              <a16:creationId xmlns:a16="http://schemas.microsoft.com/office/drawing/2014/main" id="{6C2A3FA3-0C72-4C4B-B6B9-D9A8411CB907}"/>
            </a:ext>
          </a:extLst>
        </xdr:cNvPr>
        <xdr:cNvSpPr txBox="1"/>
      </xdr:nvSpPr>
      <xdr:spPr>
        <a:xfrm>
          <a:off x="8515427" y="1460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161941</xdr:rowOff>
    </xdr:from>
    <xdr:ext cx="469744" cy="259045"/>
    <xdr:sp macro="" textlink="">
      <xdr:nvSpPr>
        <xdr:cNvPr id="276" name="n_3aveValue【福祉施設】&#10;一人当たり面積">
          <a:extLst>
            <a:ext uri="{FF2B5EF4-FFF2-40B4-BE49-F238E27FC236}">
              <a16:creationId xmlns:a16="http://schemas.microsoft.com/office/drawing/2014/main" id="{9388993A-C10D-40BD-B809-5EC36D010815}"/>
            </a:ext>
          </a:extLst>
        </xdr:cNvPr>
        <xdr:cNvSpPr txBox="1"/>
      </xdr:nvSpPr>
      <xdr:spPr>
        <a:xfrm>
          <a:off x="7626427"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277" name="n_4aveValue【福祉施設】&#10;一人当たり面積">
          <a:extLst>
            <a:ext uri="{FF2B5EF4-FFF2-40B4-BE49-F238E27FC236}">
              <a16:creationId xmlns:a16="http://schemas.microsoft.com/office/drawing/2014/main" id="{C34FF019-43F6-46F1-B2D0-43FBBE13CD45}"/>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49040</xdr:rowOff>
    </xdr:from>
    <xdr:ext cx="469744" cy="259045"/>
    <xdr:sp macro="" textlink="">
      <xdr:nvSpPr>
        <xdr:cNvPr id="278" name="n_1mainValue【福祉施設】&#10;一人当たり面積">
          <a:extLst>
            <a:ext uri="{FF2B5EF4-FFF2-40B4-BE49-F238E27FC236}">
              <a16:creationId xmlns:a16="http://schemas.microsoft.com/office/drawing/2014/main" id="{C72E33B7-6C61-4B4B-9831-BC8B9B3AF896}"/>
            </a:ext>
          </a:extLst>
        </xdr:cNvPr>
        <xdr:cNvSpPr txBox="1"/>
      </xdr:nvSpPr>
      <xdr:spPr>
        <a:xfrm>
          <a:off x="9391727" y="1393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53230</xdr:rowOff>
    </xdr:from>
    <xdr:ext cx="469744" cy="259045"/>
    <xdr:sp macro="" textlink="">
      <xdr:nvSpPr>
        <xdr:cNvPr id="279" name="n_2mainValue【福祉施設】&#10;一人当たり面積">
          <a:extLst>
            <a:ext uri="{FF2B5EF4-FFF2-40B4-BE49-F238E27FC236}">
              <a16:creationId xmlns:a16="http://schemas.microsoft.com/office/drawing/2014/main" id="{722F86BB-9C74-4194-82E9-12939BA72BEE}"/>
            </a:ext>
          </a:extLst>
        </xdr:cNvPr>
        <xdr:cNvSpPr txBox="1"/>
      </xdr:nvSpPr>
      <xdr:spPr>
        <a:xfrm>
          <a:off x="8515427" y="139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64660</xdr:rowOff>
    </xdr:from>
    <xdr:ext cx="469744" cy="259045"/>
    <xdr:sp macro="" textlink="">
      <xdr:nvSpPr>
        <xdr:cNvPr id="280" name="n_3mainValue【福祉施設】&#10;一人当たり面積">
          <a:extLst>
            <a:ext uri="{FF2B5EF4-FFF2-40B4-BE49-F238E27FC236}">
              <a16:creationId xmlns:a16="http://schemas.microsoft.com/office/drawing/2014/main" id="{A75E3214-B4D5-4ACD-8AFE-35CBA951B8D4}"/>
            </a:ext>
          </a:extLst>
        </xdr:cNvPr>
        <xdr:cNvSpPr txBox="1"/>
      </xdr:nvSpPr>
      <xdr:spPr>
        <a:xfrm>
          <a:off x="7626427" y="1395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31132</xdr:rowOff>
    </xdr:from>
    <xdr:ext cx="469744" cy="259045"/>
    <xdr:sp macro="" textlink="">
      <xdr:nvSpPr>
        <xdr:cNvPr id="281" name="n_4mainValue【福祉施設】&#10;一人当たり面積">
          <a:extLst>
            <a:ext uri="{FF2B5EF4-FFF2-40B4-BE49-F238E27FC236}">
              <a16:creationId xmlns:a16="http://schemas.microsoft.com/office/drawing/2014/main" id="{25E6BA76-02F6-472C-ABA9-B9C74602BB02}"/>
            </a:ext>
          </a:extLst>
        </xdr:cNvPr>
        <xdr:cNvSpPr txBox="1"/>
      </xdr:nvSpPr>
      <xdr:spPr>
        <a:xfrm>
          <a:off x="6737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84373015-24EC-407D-B565-55837768805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5D5D36A-99F0-4722-BADF-5F4CFDB4D4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68BE02FB-3383-4C2E-8417-80D8A9F1B5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50FC9FED-3D3F-485C-9FFD-2DC082912A3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5EA488D3-E721-43F4-8200-FC5F52BDDF5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8C8BB610-2299-46E9-A701-24B55806BF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BCC02E2-8A03-4D4B-A453-CB402ED513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01B0CC31-2ACC-49B4-AB8E-E10594520FB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2819F746-D335-477A-B8AE-1D368E6F510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6E48675-48DA-4D8D-A07D-22E4EC9504E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EAE80C19-CBA6-44E8-A7DB-77232DF0ADC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3D1F6ADB-B8DD-4AD9-AB0B-F1F3694BB7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BD50E987-14FE-4DC2-B89D-F2099CE046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A823A472-ACF9-478B-92FF-DC01677599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B69D3EEB-48B8-4BC8-B20F-492B5B0872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5CE5111E-E2F2-45FF-AA92-3B204E27816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94900AF4-AA15-43C8-9AC9-D020C9E610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BA7AA4E4-CC14-4D20-A2D3-1077A55C43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8E7A9CAF-C4E1-4F4D-9294-1F94131B77F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8A62DF74-CF4D-4BCF-BB45-49A4611EE6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59E1987-6D82-4651-B8F3-64299AC8568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CB9C558D-85CF-44BB-A97B-4CFB06B85F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C49ED98D-974A-4CFD-A9C7-A26AC9B631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FC81657C-1F2F-4D96-B04E-97F0BA6CCDB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a:extLst>
            <a:ext uri="{FF2B5EF4-FFF2-40B4-BE49-F238E27FC236}">
              <a16:creationId xmlns:a16="http://schemas.microsoft.com/office/drawing/2014/main" id="{DA817C80-D291-4905-8488-E1B2781A1D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a:extLst>
            <a:ext uri="{FF2B5EF4-FFF2-40B4-BE49-F238E27FC236}">
              <a16:creationId xmlns:a16="http://schemas.microsoft.com/office/drawing/2014/main" id="{A391CDA2-6620-4B0C-954B-C5A2FB2980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a:extLst>
            <a:ext uri="{FF2B5EF4-FFF2-40B4-BE49-F238E27FC236}">
              <a16:creationId xmlns:a16="http://schemas.microsoft.com/office/drawing/2014/main" id="{3F363F68-37FC-43DA-BC67-39049020D7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a:extLst>
            <a:ext uri="{FF2B5EF4-FFF2-40B4-BE49-F238E27FC236}">
              <a16:creationId xmlns:a16="http://schemas.microsoft.com/office/drawing/2014/main" id="{D85E9DB9-66A9-400C-ABBB-C68030DC6C2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a:extLst>
            <a:ext uri="{FF2B5EF4-FFF2-40B4-BE49-F238E27FC236}">
              <a16:creationId xmlns:a16="http://schemas.microsoft.com/office/drawing/2014/main" id="{4150C1A8-2AA3-4C60-AFF3-472A40C190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a:extLst>
            <a:ext uri="{FF2B5EF4-FFF2-40B4-BE49-F238E27FC236}">
              <a16:creationId xmlns:a16="http://schemas.microsoft.com/office/drawing/2014/main" id="{B432FF25-DF62-4B87-A98C-48761E570E5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a:extLst>
            <a:ext uri="{FF2B5EF4-FFF2-40B4-BE49-F238E27FC236}">
              <a16:creationId xmlns:a16="http://schemas.microsoft.com/office/drawing/2014/main" id="{41EF9400-8E2D-40FA-9110-B0BDE7A2EE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a:extLst>
            <a:ext uri="{FF2B5EF4-FFF2-40B4-BE49-F238E27FC236}">
              <a16:creationId xmlns:a16="http://schemas.microsoft.com/office/drawing/2014/main" id="{D1784851-0EEE-4C89-8F54-3984B5077ED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4B6C0023-D5B6-4D41-93F0-4EEC2D6AE8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DE46AD72-7F53-4870-AF73-838A9FA8E9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E7C1B6D2-E0C4-4E38-B419-E205F079F2F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2257FB4F-ECFB-422F-8E01-01585EB6F4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2A9AE31B-1BBE-4955-8E7E-F47D5E0C49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25249A65-E06A-4C83-8E17-15D498AC7E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D63D1F71-C1D9-4150-9FBA-6DA1E24D5D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172DCE13-1F4F-43E9-8236-56790547700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2" name="正方形/長方形 321">
          <a:extLst>
            <a:ext uri="{FF2B5EF4-FFF2-40B4-BE49-F238E27FC236}">
              <a16:creationId xmlns:a16="http://schemas.microsoft.com/office/drawing/2014/main" id="{B6FBF809-1419-4EA4-8A9F-E5C0DF8180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3" name="正方形/長方形 322">
          <a:extLst>
            <a:ext uri="{FF2B5EF4-FFF2-40B4-BE49-F238E27FC236}">
              <a16:creationId xmlns:a16="http://schemas.microsoft.com/office/drawing/2014/main" id="{30C3FD25-0F19-4BDF-A4C5-F9E1600B18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4" name="正方形/長方形 323">
          <a:extLst>
            <a:ext uri="{FF2B5EF4-FFF2-40B4-BE49-F238E27FC236}">
              <a16:creationId xmlns:a16="http://schemas.microsoft.com/office/drawing/2014/main" id="{56015F1D-19CF-471A-BD00-3CF500075B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5" name="正方形/長方形 324">
          <a:extLst>
            <a:ext uri="{FF2B5EF4-FFF2-40B4-BE49-F238E27FC236}">
              <a16:creationId xmlns:a16="http://schemas.microsoft.com/office/drawing/2014/main" id="{579AB739-5945-4056-8406-5848D6C3F2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6" name="正方形/長方形 325">
          <a:extLst>
            <a:ext uri="{FF2B5EF4-FFF2-40B4-BE49-F238E27FC236}">
              <a16:creationId xmlns:a16="http://schemas.microsoft.com/office/drawing/2014/main" id="{5F205DBA-1AA7-44EB-AB8F-6794019E68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7" name="正方形/長方形 326">
          <a:extLst>
            <a:ext uri="{FF2B5EF4-FFF2-40B4-BE49-F238E27FC236}">
              <a16:creationId xmlns:a16="http://schemas.microsoft.com/office/drawing/2014/main" id="{E4F61253-73D7-43B7-850C-B9F1AD921A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8" name="正方形/長方形 327">
          <a:extLst>
            <a:ext uri="{FF2B5EF4-FFF2-40B4-BE49-F238E27FC236}">
              <a16:creationId xmlns:a16="http://schemas.microsoft.com/office/drawing/2014/main" id="{CCD8014C-45B5-487A-8A3F-72E5872253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9" name="正方形/長方形 328">
          <a:extLst>
            <a:ext uri="{FF2B5EF4-FFF2-40B4-BE49-F238E27FC236}">
              <a16:creationId xmlns:a16="http://schemas.microsoft.com/office/drawing/2014/main" id="{CAEAA0C5-2FF2-4A63-9679-97E53ED0CAA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668394FD-DEED-43FE-8F89-0FCE475596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545FA070-A2FE-4F5A-AD6E-4F8BDB7EF0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B4E244E6-F3A2-4167-A710-D1E76982FA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6C0B04C7-29C0-4C3E-BA55-7AC74E3854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E8970062-A4E9-48B8-B37B-264ECFDF58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40FBF610-FD89-49AE-BA1E-3E085CA6601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04E15FFC-A069-4DB7-8F17-C470D265F9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0443C1E7-5414-4ED8-9ED8-4D990136058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38" name="正方形/長方形 337">
          <a:extLst>
            <a:ext uri="{FF2B5EF4-FFF2-40B4-BE49-F238E27FC236}">
              <a16:creationId xmlns:a16="http://schemas.microsoft.com/office/drawing/2014/main" id="{B5FEE582-E790-4206-93BB-3083F57536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39" name="正方形/長方形 338">
          <a:extLst>
            <a:ext uri="{FF2B5EF4-FFF2-40B4-BE49-F238E27FC236}">
              <a16:creationId xmlns:a16="http://schemas.microsoft.com/office/drawing/2014/main" id="{7E7C8EA1-7A76-4FDD-8BA1-FEF79B7E03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0" name="正方形/長方形 339">
          <a:extLst>
            <a:ext uri="{FF2B5EF4-FFF2-40B4-BE49-F238E27FC236}">
              <a16:creationId xmlns:a16="http://schemas.microsoft.com/office/drawing/2014/main" id="{F86DAEB2-7822-47BA-BB23-EABF0C07BE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1" name="正方形/長方形 340">
          <a:extLst>
            <a:ext uri="{FF2B5EF4-FFF2-40B4-BE49-F238E27FC236}">
              <a16:creationId xmlns:a16="http://schemas.microsoft.com/office/drawing/2014/main" id="{A9C8F5F9-C980-47EE-BEA4-D1E786BA22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2" name="正方形/長方形 341">
          <a:extLst>
            <a:ext uri="{FF2B5EF4-FFF2-40B4-BE49-F238E27FC236}">
              <a16:creationId xmlns:a16="http://schemas.microsoft.com/office/drawing/2014/main" id="{7F631827-B097-42B2-B76A-68971B7F01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3" name="正方形/長方形 342">
          <a:extLst>
            <a:ext uri="{FF2B5EF4-FFF2-40B4-BE49-F238E27FC236}">
              <a16:creationId xmlns:a16="http://schemas.microsoft.com/office/drawing/2014/main" id="{DB60E6D7-7855-4DE9-8A51-8942989D09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4" name="正方形/長方形 343">
          <a:extLst>
            <a:ext uri="{FF2B5EF4-FFF2-40B4-BE49-F238E27FC236}">
              <a16:creationId xmlns:a16="http://schemas.microsoft.com/office/drawing/2014/main" id="{9C937A3C-665D-4DBB-88BB-84CE3FB0AB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45" name="正方形/長方形 344">
          <a:extLst>
            <a:ext uri="{FF2B5EF4-FFF2-40B4-BE49-F238E27FC236}">
              <a16:creationId xmlns:a16="http://schemas.microsoft.com/office/drawing/2014/main" id="{1988BD91-B21A-4520-873C-82C4D03CC50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46" name="正方形/長方形 345">
          <a:extLst>
            <a:ext uri="{FF2B5EF4-FFF2-40B4-BE49-F238E27FC236}">
              <a16:creationId xmlns:a16="http://schemas.microsoft.com/office/drawing/2014/main" id="{B5B67A95-782E-4420-9EBC-11890C5996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7" name="正方形/長方形 346">
          <a:extLst>
            <a:ext uri="{FF2B5EF4-FFF2-40B4-BE49-F238E27FC236}">
              <a16:creationId xmlns:a16="http://schemas.microsoft.com/office/drawing/2014/main" id="{67702D17-56F7-469D-B2C3-A53DF5656F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8" name="正方形/長方形 347">
          <a:extLst>
            <a:ext uri="{FF2B5EF4-FFF2-40B4-BE49-F238E27FC236}">
              <a16:creationId xmlns:a16="http://schemas.microsoft.com/office/drawing/2014/main" id="{DBD5672E-220C-4A6C-9E57-8694454532A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9" name="正方形/長方形 348">
          <a:extLst>
            <a:ext uri="{FF2B5EF4-FFF2-40B4-BE49-F238E27FC236}">
              <a16:creationId xmlns:a16="http://schemas.microsoft.com/office/drawing/2014/main" id="{EF0029FC-04CE-4982-974E-D632B87D59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50" name="正方形/長方形 349">
          <a:extLst>
            <a:ext uri="{FF2B5EF4-FFF2-40B4-BE49-F238E27FC236}">
              <a16:creationId xmlns:a16="http://schemas.microsoft.com/office/drawing/2014/main" id="{C14CE0D4-78A4-497C-90A3-55DA900933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1" name="正方形/長方形 350">
          <a:extLst>
            <a:ext uri="{FF2B5EF4-FFF2-40B4-BE49-F238E27FC236}">
              <a16:creationId xmlns:a16="http://schemas.microsoft.com/office/drawing/2014/main" id="{5FFAC75A-DFC0-4E39-8D89-B330CF31A5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2" name="正方形/長方形 351">
          <a:extLst>
            <a:ext uri="{FF2B5EF4-FFF2-40B4-BE49-F238E27FC236}">
              <a16:creationId xmlns:a16="http://schemas.microsoft.com/office/drawing/2014/main" id="{6B416234-927C-4059-9D67-FED7C050408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3" name="正方形/長方形 352">
          <a:extLst>
            <a:ext uri="{FF2B5EF4-FFF2-40B4-BE49-F238E27FC236}">
              <a16:creationId xmlns:a16="http://schemas.microsoft.com/office/drawing/2014/main" id="{8E9C4255-96D8-4048-897E-51DEE0D9F5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E6CC7CC4-E9E3-422C-947F-4AC8E5BABD3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5" name="直線コネクタ 354">
          <a:extLst>
            <a:ext uri="{FF2B5EF4-FFF2-40B4-BE49-F238E27FC236}">
              <a16:creationId xmlns:a16="http://schemas.microsoft.com/office/drawing/2014/main" id="{36152C32-544F-4E51-BB15-B32ABDC961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6" name="テキスト ボックス 355">
          <a:extLst>
            <a:ext uri="{FF2B5EF4-FFF2-40B4-BE49-F238E27FC236}">
              <a16:creationId xmlns:a16="http://schemas.microsoft.com/office/drawing/2014/main" id="{FD28AA3D-5CBA-4EDB-BF37-7E0679DF4D3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357" name="直線コネクタ 356">
          <a:extLst>
            <a:ext uri="{FF2B5EF4-FFF2-40B4-BE49-F238E27FC236}">
              <a16:creationId xmlns:a16="http://schemas.microsoft.com/office/drawing/2014/main" id="{A40024BA-1410-4C3C-85D2-8137A535C8A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358" name="テキスト ボックス 357">
          <a:extLst>
            <a:ext uri="{FF2B5EF4-FFF2-40B4-BE49-F238E27FC236}">
              <a16:creationId xmlns:a16="http://schemas.microsoft.com/office/drawing/2014/main" id="{A388F483-ABA8-4DAB-B022-AFB64B58A10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359" name="直線コネクタ 358">
          <a:extLst>
            <a:ext uri="{FF2B5EF4-FFF2-40B4-BE49-F238E27FC236}">
              <a16:creationId xmlns:a16="http://schemas.microsoft.com/office/drawing/2014/main" id="{B3A08C96-D030-466A-8732-0BD9E918E5F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360" name="テキスト ボックス 359">
          <a:extLst>
            <a:ext uri="{FF2B5EF4-FFF2-40B4-BE49-F238E27FC236}">
              <a16:creationId xmlns:a16="http://schemas.microsoft.com/office/drawing/2014/main" id="{821CFFDE-0EC2-47D4-B05E-73088356D7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361" name="直線コネクタ 360">
          <a:extLst>
            <a:ext uri="{FF2B5EF4-FFF2-40B4-BE49-F238E27FC236}">
              <a16:creationId xmlns:a16="http://schemas.microsoft.com/office/drawing/2014/main" id="{401DAE73-E057-48B7-B6D5-0AE4A98971C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362" name="テキスト ボックス 361">
          <a:extLst>
            <a:ext uri="{FF2B5EF4-FFF2-40B4-BE49-F238E27FC236}">
              <a16:creationId xmlns:a16="http://schemas.microsoft.com/office/drawing/2014/main" id="{D1E43394-1B3A-4C1C-B096-EC004110BDE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363" name="直線コネクタ 362">
          <a:extLst>
            <a:ext uri="{FF2B5EF4-FFF2-40B4-BE49-F238E27FC236}">
              <a16:creationId xmlns:a16="http://schemas.microsoft.com/office/drawing/2014/main" id="{CA78C587-CBB2-4C86-B472-BC0C3C388C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364" name="テキスト ボックス 363">
          <a:extLst>
            <a:ext uri="{FF2B5EF4-FFF2-40B4-BE49-F238E27FC236}">
              <a16:creationId xmlns:a16="http://schemas.microsoft.com/office/drawing/2014/main" id="{2B18DC5D-05DE-47CD-BEF3-087B4BB5CFA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365" name="直線コネクタ 364">
          <a:extLst>
            <a:ext uri="{FF2B5EF4-FFF2-40B4-BE49-F238E27FC236}">
              <a16:creationId xmlns:a16="http://schemas.microsoft.com/office/drawing/2014/main" id="{F593B35A-3FC5-4FBF-A060-32A66C72225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366" name="テキスト ボックス 365">
          <a:extLst>
            <a:ext uri="{FF2B5EF4-FFF2-40B4-BE49-F238E27FC236}">
              <a16:creationId xmlns:a16="http://schemas.microsoft.com/office/drawing/2014/main" id="{1C89FEC1-3345-4F6B-9FEB-254EFFFF065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7" name="直線コネクタ 366">
          <a:extLst>
            <a:ext uri="{FF2B5EF4-FFF2-40B4-BE49-F238E27FC236}">
              <a16:creationId xmlns:a16="http://schemas.microsoft.com/office/drawing/2014/main" id="{8B034F59-6CD2-430A-B531-9409442CFF9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8" name="【庁舎】&#10;有形固定資産減価償却率グラフ枠">
          <a:extLst>
            <a:ext uri="{FF2B5EF4-FFF2-40B4-BE49-F238E27FC236}">
              <a16:creationId xmlns:a16="http://schemas.microsoft.com/office/drawing/2014/main" id="{6692BC10-4D9D-4D52-AC55-AB04C242965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369" name="直線コネクタ 368">
          <a:extLst>
            <a:ext uri="{FF2B5EF4-FFF2-40B4-BE49-F238E27FC236}">
              <a16:creationId xmlns:a16="http://schemas.microsoft.com/office/drawing/2014/main" id="{7F8528AD-53BA-4315-BDFD-C68A57F32B6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370" name="【庁舎】&#10;有形固定資産減価償却率最小値テキスト">
          <a:extLst>
            <a:ext uri="{FF2B5EF4-FFF2-40B4-BE49-F238E27FC236}">
              <a16:creationId xmlns:a16="http://schemas.microsoft.com/office/drawing/2014/main" id="{3BBB7689-1F72-4A56-B5A8-E8B4169BF40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371" name="直線コネクタ 370">
          <a:extLst>
            <a:ext uri="{FF2B5EF4-FFF2-40B4-BE49-F238E27FC236}">
              <a16:creationId xmlns:a16="http://schemas.microsoft.com/office/drawing/2014/main" id="{3575D2D5-0EE2-47AF-B879-99194D16B10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372" name="【庁舎】&#10;有形固定資産減価償却率最大値テキスト">
          <a:extLst>
            <a:ext uri="{FF2B5EF4-FFF2-40B4-BE49-F238E27FC236}">
              <a16:creationId xmlns:a16="http://schemas.microsoft.com/office/drawing/2014/main" id="{5CD04A29-9259-45D2-A7D3-C21906278166}"/>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373" name="直線コネクタ 372">
          <a:extLst>
            <a:ext uri="{FF2B5EF4-FFF2-40B4-BE49-F238E27FC236}">
              <a16:creationId xmlns:a16="http://schemas.microsoft.com/office/drawing/2014/main" id="{65D4FFC8-CE66-4157-823A-BA718C83806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374" name="【庁舎】&#10;有形固定資産減価償却率平均値テキスト">
          <a:extLst>
            <a:ext uri="{FF2B5EF4-FFF2-40B4-BE49-F238E27FC236}">
              <a16:creationId xmlns:a16="http://schemas.microsoft.com/office/drawing/2014/main" id="{51694376-F61E-46CB-8839-B105199008D8}"/>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375" name="フローチャート: 判断 374">
          <a:extLst>
            <a:ext uri="{FF2B5EF4-FFF2-40B4-BE49-F238E27FC236}">
              <a16:creationId xmlns:a16="http://schemas.microsoft.com/office/drawing/2014/main" id="{C6BEC5BF-56DC-4FBB-916E-90C320F0834A}"/>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376" name="フローチャート: 判断 375">
          <a:extLst>
            <a:ext uri="{FF2B5EF4-FFF2-40B4-BE49-F238E27FC236}">
              <a16:creationId xmlns:a16="http://schemas.microsoft.com/office/drawing/2014/main" id="{C7F3DB9E-806E-46C4-BA87-692343C44A0E}"/>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377" name="フローチャート: 判断 376">
          <a:extLst>
            <a:ext uri="{FF2B5EF4-FFF2-40B4-BE49-F238E27FC236}">
              <a16:creationId xmlns:a16="http://schemas.microsoft.com/office/drawing/2014/main" id="{44237844-A157-4F09-A6E1-916E5DBA05CC}"/>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378" name="フローチャート: 判断 377">
          <a:extLst>
            <a:ext uri="{FF2B5EF4-FFF2-40B4-BE49-F238E27FC236}">
              <a16:creationId xmlns:a16="http://schemas.microsoft.com/office/drawing/2014/main" id="{91F13D6F-1AA8-4298-B5EA-5B0756A303D0}"/>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379" name="フローチャート: 判断 378">
          <a:extLst>
            <a:ext uri="{FF2B5EF4-FFF2-40B4-BE49-F238E27FC236}">
              <a16:creationId xmlns:a16="http://schemas.microsoft.com/office/drawing/2014/main" id="{CCD73811-1C09-470C-A062-2F8E7CA827E7}"/>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9C590EAD-B62C-4FC6-943A-C42A07602D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C3F7B64F-789F-43A2-96A9-5A7085EFD86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5661A5DF-28D5-4A46-A777-8B56D75011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A368E55C-B013-453A-AF07-4904055D5B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2BF85ABB-BCEB-4446-A1C2-A0690A36ED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163830</xdr:rowOff>
    </xdr:from>
    <xdr:to>
      <xdr:col>85</xdr:col>
      <xdr:colOff>177800</xdr:colOff>
      <xdr:row>107</xdr:row>
      <xdr:rowOff>93980</xdr:rowOff>
    </xdr:to>
    <xdr:sp macro="" textlink="">
      <xdr:nvSpPr>
        <xdr:cNvPr id="385" name="楕円 384">
          <a:extLst>
            <a:ext uri="{FF2B5EF4-FFF2-40B4-BE49-F238E27FC236}">
              <a16:creationId xmlns:a16="http://schemas.microsoft.com/office/drawing/2014/main" id="{327121CC-C6F6-4AD6-9D60-9EFE9E86C493}"/>
            </a:ext>
          </a:extLst>
        </xdr:cNvPr>
        <xdr:cNvSpPr/>
      </xdr:nvSpPr>
      <xdr:spPr>
        <a:xfrm>
          <a:off x="16268700" y="18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78757</xdr:rowOff>
    </xdr:from>
    <xdr:ext cx="405111" cy="259045"/>
    <xdr:sp macro="" textlink="">
      <xdr:nvSpPr>
        <xdr:cNvPr id="386" name="【庁舎】&#10;有形固定資産減価償却率該当値テキスト">
          <a:extLst>
            <a:ext uri="{FF2B5EF4-FFF2-40B4-BE49-F238E27FC236}">
              <a16:creationId xmlns:a16="http://schemas.microsoft.com/office/drawing/2014/main" id="{E1E72C6E-9EFC-4EBE-AFFA-1829A9335AE3}"/>
            </a:ext>
          </a:extLst>
        </xdr:cNvPr>
        <xdr:cNvSpPr txBox="1"/>
      </xdr:nvSpPr>
      <xdr:spPr>
        <a:xfrm>
          <a:off x="16357600" y="182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13970</xdr:rowOff>
    </xdr:from>
    <xdr:to>
      <xdr:col>81</xdr:col>
      <xdr:colOff>101600</xdr:colOff>
      <xdr:row>107</xdr:row>
      <xdr:rowOff>115570</xdr:rowOff>
    </xdr:to>
    <xdr:sp macro="" textlink="">
      <xdr:nvSpPr>
        <xdr:cNvPr id="387" name="楕円 386">
          <a:extLst>
            <a:ext uri="{FF2B5EF4-FFF2-40B4-BE49-F238E27FC236}">
              <a16:creationId xmlns:a16="http://schemas.microsoft.com/office/drawing/2014/main" id="{90C2A035-62BB-47B5-BF60-289EEC1E502F}"/>
            </a:ext>
          </a:extLst>
        </xdr:cNvPr>
        <xdr:cNvSpPr/>
      </xdr:nvSpPr>
      <xdr:spPr>
        <a:xfrm>
          <a:off x="1543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43180</xdr:rowOff>
    </xdr:from>
    <xdr:to>
      <xdr:col>85</xdr:col>
      <xdr:colOff>127000</xdr:colOff>
      <xdr:row>107</xdr:row>
      <xdr:rowOff>64770</xdr:rowOff>
    </xdr:to>
    <xdr:cxnSp macro="">
      <xdr:nvCxnSpPr>
        <xdr:cNvPr id="388" name="直線コネクタ 387">
          <a:extLst>
            <a:ext uri="{FF2B5EF4-FFF2-40B4-BE49-F238E27FC236}">
              <a16:creationId xmlns:a16="http://schemas.microsoft.com/office/drawing/2014/main" id="{67B2FEA9-EE97-4A1E-828E-E4F708A09B51}"/>
            </a:ext>
          </a:extLst>
        </xdr:cNvPr>
        <xdr:cNvCxnSpPr/>
      </xdr:nvCxnSpPr>
      <xdr:spPr>
        <a:xfrm flipV="1">
          <a:off x="15481300" y="1838833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153670</xdr:rowOff>
    </xdr:from>
    <xdr:to>
      <xdr:col>76</xdr:col>
      <xdr:colOff>165100</xdr:colOff>
      <xdr:row>107</xdr:row>
      <xdr:rowOff>83820</xdr:rowOff>
    </xdr:to>
    <xdr:sp macro="" textlink="">
      <xdr:nvSpPr>
        <xdr:cNvPr id="389" name="楕円 388">
          <a:extLst>
            <a:ext uri="{FF2B5EF4-FFF2-40B4-BE49-F238E27FC236}">
              <a16:creationId xmlns:a16="http://schemas.microsoft.com/office/drawing/2014/main" id="{4AC3610C-250F-46DA-9411-57A7503AC228}"/>
            </a:ext>
          </a:extLst>
        </xdr:cNvPr>
        <xdr:cNvSpPr/>
      </xdr:nvSpPr>
      <xdr:spPr>
        <a:xfrm>
          <a:off x="14541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33020</xdr:rowOff>
    </xdr:from>
    <xdr:to>
      <xdr:col>81</xdr:col>
      <xdr:colOff>50800</xdr:colOff>
      <xdr:row>107</xdr:row>
      <xdr:rowOff>64770</xdr:rowOff>
    </xdr:to>
    <xdr:cxnSp macro="">
      <xdr:nvCxnSpPr>
        <xdr:cNvPr id="390" name="直線コネクタ 389">
          <a:extLst>
            <a:ext uri="{FF2B5EF4-FFF2-40B4-BE49-F238E27FC236}">
              <a16:creationId xmlns:a16="http://schemas.microsoft.com/office/drawing/2014/main" id="{3943E00F-723C-470B-8511-2B5413161D75}"/>
            </a:ext>
          </a:extLst>
        </xdr:cNvPr>
        <xdr:cNvCxnSpPr/>
      </xdr:nvCxnSpPr>
      <xdr:spPr>
        <a:xfrm>
          <a:off x="14592300" y="183781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147320</xdr:rowOff>
    </xdr:from>
    <xdr:to>
      <xdr:col>72</xdr:col>
      <xdr:colOff>38100</xdr:colOff>
      <xdr:row>107</xdr:row>
      <xdr:rowOff>77470</xdr:rowOff>
    </xdr:to>
    <xdr:sp macro="" textlink="">
      <xdr:nvSpPr>
        <xdr:cNvPr id="391" name="楕円 390">
          <a:extLst>
            <a:ext uri="{FF2B5EF4-FFF2-40B4-BE49-F238E27FC236}">
              <a16:creationId xmlns:a16="http://schemas.microsoft.com/office/drawing/2014/main" id="{B04F9776-610A-4220-BE13-7433600B1904}"/>
            </a:ext>
          </a:extLst>
        </xdr:cNvPr>
        <xdr:cNvSpPr/>
      </xdr:nvSpPr>
      <xdr:spPr>
        <a:xfrm>
          <a:off x="13652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26670</xdr:rowOff>
    </xdr:from>
    <xdr:to>
      <xdr:col>76</xdr:col>
      <xdr:colOff>114300</xdr:colOff>
      <xdr:row>107</xdr:row>
      <xdr:rowOff>33020</xdr:rowOff>
    </xdr:to>
    <xdr:cxnSp macro="">
      <xdr:nvCxnSpPr>
        <xdr:cNvPr id="392" name="直線コネクタ 391">
          <a:extLst>
            <a:ext uri="{FF2B5EF4-FFF2-40B4-BE49-F238E27FC236}">
              <a16:creationId xmlns:a16="http://schemas.microsoft.com/office/drawing/2014/main" id="{6DA138EE-A6D1-4213-8417-D3BFFA4380B8}"/>
            </a:ext>
          </a:extLst>
        </xdr:cNvPr>
        <xdr:cNvCxnSpPr/>
      </xdr:nvCxnSpPr>
      <xdr:spPr>
        <a:xfrm>
          <a:off x="13703300" y="183718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138430</xdr:rowOff>
    </xdr:from>
    <xdr:to>
      <xdr:col>67</xdr:col>
      <xdr:colOff>101600</xdr:colOff>
      <xdr:row>107</xdr:row>
      <xdr:rowOff>68580</xdr:rowOff>
    </xdr:to>
    <xdr:sp macro="" textlink="">
      <xdr:nvSpPr>
        <xdr:cNvPr id="393" name="楕円 392">
          <a:extLst>
            <a:ext uri="{FF2B5EF4-FFF2-40B4-BE49-F238E27FC236}">
              <a16:creationId xmlns:a16="http://schemas.microsoft.com/office/drawing/2014/main" id="{5A5AE4BD-682E-48A8-85E6-D6647B650A74}"/>
            </a:ext>
          </a:extLst>
        </xdr:cNvPr>
        <xdr:cNvSpPr/>
      </xdr:nvSpPr>
      <xdr:spPr>
        <a:xfrm>
          <a:off x="127635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17780</xdr:rowOff>
    </xdr:from>
    <xdr:to>
      <xdr:col>71</xdr:col>
      <xdr:colOff>177800</xdr:colOff>
      <xdr:row>107</xdr:row>
      <xdr:rowOff>26670</xdr:rowOff>
    </xdr:to>
    <xdr:cxnSp macro="">
      <xdr:nvCxnSpPr>
        <xdr:cNvPr id="394" name="直線コネクタ 393">
          <a:extLst>
            <a:ext uri="{FF2B5EF4-FFF2-40B4-BE49-F238E27FC236}">
              <a16:creationId xmlns:a16="http://schemas.microsoft.com/office/drawing/2014/main" id="{C7D13158-685D-4FB3-8405-349B0900CE57}"/>
            </a:ext>
          </a:extLst>
        </xdr:cNvPr>
        <xdr:cNvCxnSpPr/>
      </xdr:nvCxnSpPr>
      <xdr:spPr>
        <a:xfrm>
          <a:off x="12814300" y="183629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395" name="n_1aveValue【庁舎】&#10;有形固定資産減価償却率">
          <a:extLst>
            <a:ext uri="{FF2B5EF4-FFF2-40B4-BE49-F238E27FC236}">
              <a16:creationId xmlns:a16="http://schemas.microsoft.com/office/drawing/2014/main" id="{55FFC0CE-E6FE-4ECF-B672-26A2750D221E}"/>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396" name="n_2aveValue【庁舎】&#10;有形固定資産減価償却率">
          <a:extLst>
            <a:ext uri="{FF2B5EF4-FFF2-40B4-BE49-F238E27FC236}">
              <a16:creationId xmlns:a16="http://schemas.microsoft.com/office/drawing/2014/main" id="{CC584FD2-638D-4A3F-9377-D3885B7AE10B}"/>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397" name="n_3aveValue【庁舎】&#10;有形固定資産減価償却率">
          <a:extLst>
            <a:ext uri="{FF2B5EF4-FFF2-40B4-BE49-F238E27FC236}">
              <a16:creationId xmlns:a16="http://schemas.microsoft.com/office/drawing/2014/main" id="{C5B0737D-1173-47B7-B5A6-0967B3ABAB6F}"/>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398" name="n_4aveValue【庁舎】&#10;有形固定資産減価償却率">
          <a:extLst>
            <a:ext uri="{FF2B5EF4-FFF2-40B4-BE49-F238E27FC236}">
              <a16:creationId xmlns:a16="http://schemas.microsoft.com/office/drawing/2014/main" id="{7964C8F4-5E8B-420F-AC64-D4D7666FA02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106697</xdr:rowOff>
    </xdr:from>
    <xdr:ext cx="405111" cy="259045"/>
    <xdr:sp macro="" textlink="">
      <xdr:nvSpPr>
        <xdr:cNvPr id="399" name="n_1mainValue【庁舎】&#10;有形固定資産減価償却率">
          <a:extLst>
            <a:ext uri="{FF2B5EF4-FFF2-40B4-BE49-F238E27FC236}">
              <a16:creationId xmlns:a16="http://schemas.microsoft.com/office/drawing/2014/main" id="{42732AD1-BC9E-4F3B-BEE9-2B2C20054140}"/>
            </a:ext>
          </a:extLst>
        </xdr:cNvPr>
        <xdr:cNvSpPr txBox="1"/>
      </xdr:nvSpPr>
      <xdr:spPr>
        <a:xfrm>
          <a:off x="15266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74947</xdr:rowOff>
    </xdr:from>
    <xdr:ext cx="405111" cy="259045"/>
    <xdr:sp macro="" textlink="">
      <xdr:nvSpPr>
        <xdr:cNvPr id="400" name="n_2mainValue【庁舎】&#10;有形固定資産減価償却率">
          <a:extLst>
            <a:ext uri="{FF2B5EF4-FFF2-40B4-BE49-F238E27FC236}">
              <a16:creationId xmlns:a16="http://schemas.microsoft.com/office/drawing/2014/main" id="{764594EF-2888-4C56-B2D7-7F6249C99DE5}"/>
            </a:ext>
          </a:extLst>
        </xdr:cNvPr>
        <xdr:cNvSpPr txBox="1"/>
      </xdr:nvSpPr>
      <xdr:spPr>
        <a:xfrm>
          <a:off x="14389744" y="184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68597</xdr:rowOff>
    </xdr:from>
    <xdr:ext cx="405111" cy="259045"/>
    <xdr:sp macro="" textlink="">
      <xdr:nvSpPr>
        <xdr:cNvPr id="401" name="n_3mainValue【庁舎】&#10;有形固定資産減価償却率">
          <a:extLst>
            <a:ext uri="{FF2B5EF4-FFF2-40B4-BE49-F238E27FC236}">
              <a16:creationId xmlns:a16="http://schemas.microsoft.com/office/drawing/2014/main" id="{AF45D75B-AE4F-46E5-B8C5-BEDD93559778}"/>
            </a:ext>
          </a:extLst>
        </xdr:cNvPr>
        <xdr:cNvSpPr txBox="1"/>
      </xdr:nvSpPr>
      <xdr:spPr>
        <a:xfrm>
          <a:off x="13500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59707</xdr:rowOff>
    </xdr:from>
    <xdr:ext cx="405111" cy="259045"/>
    <xdr:sp macro="" textlink="">
      <xdr:nvSpPr>
        <xdr:cNvPr id="402" name="n_4mainValue【庁舎】&#10;有形固定資産減価償却率">
          <a:extLst>
            <a:ext uri="{FF2B5EF4-FFF2-40B4-BE49-F238E27FC236}">
              <a16:creationId xmlns:a16="http://schemas.microsoft.com/office/drawing/2014/main" id="{B6E5F9A9-5AA2-4012-8FBB-50C763E1CC1D}"/>
            </a:ext>
          </a:extLst>
        </xdr:cNvPr>
        <xdr:cNvSpPr txBox="1"/>
      </xdr:nvSpPr>
      <xdr:spPr>
        <a:xfrm>
          <a:off x="12611744" y="184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3" name="正方形/長方形 402">
          <a:extLst>
            <a:ext uri="{FF2B5EF4-FFF2-40B4-BE49-F238E27FC236}">
              <a16:creationId xmlns:a16="http://schemas.microsoft.com/office/drawing/2014/main" id="{FFFE80BD-3ED5-4F3F-BBFF-9C97C3408B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4" name="正方形/長方形 403">
          <a:extLst>
            <a:ext uri="{FF2B5EF4-FFF2-40B4-BE49-F238E27FC236}">
              <a16:creationId xmlns:a16="http://schemas.microsoft.com/office/drawing/2014/main" id="{43D2FA68-CC52-489A-9A47-16E4DC1A76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5" name="正方形/長方形 404">
          <a:extLst>
            <a:ext uri="{FF2B5EF4-FFF2-40B4-BE49-F238E27FC236}">
              <a16:creationId xmlns:a16="http://schemas.microsoft.com/office/drawing/2014/main" id="{2436B95F-4DBF-4815-9653-30BA606EB0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6" name="正方形/長方形 405">
          <a:extLst>
            <a:ext uri="{FF2B5EF4-FFF2-40B4-BE49-F238E27FC236}">
              <a16:creationId xmlns:a16="http://schemas.microsoft.com/office/drawing/2014/main" id="{CE66CB0B-5DF9-4507-AF50-CA64C4E7781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7" name="正方形/長方形 406">
          <a:extLst>
            <a:ext uri="{FF2B5EF4-FFF2-40B4-BE49-F238E27FC236}">
              <a16:creationId xmlns:a16="http://schemas.microsoft.com/office/drawing/2014/main" id="{59937F9A-B7AC-4E27-A9BA-8D1BEBA8B5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8" name="正方形/長方形 407">
          <a:extLst>
            <a:ext uri="{FF2B5EF4-FFF2-40B4-BE49-F238E27FC236}">
              <a16:creationId xmlns:a16="http://schemas.microsoft.com/office/drawing/2014/main" id="{B151557F-DBCB-4D06-95A4-D347353DAF9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9" name="正方形/長方形 408">
          <a:extLst>
            <a:ext uri="{FF2B5EF4-FFF2-40B4-BE49-F238E27FC236}">
              <a16:creationId xmlns:a16="http://schemas.microsoft.com/office/drawing/2014/main" id="{3C465C03-291E-436F-A472-4271B35781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0" name="正方形/長方形 409">
          <a:extLst>
            <a:ext uri="{FF2B5EF4-FFF2-40B4-BE49-F238E27FC236}">
              <a16:creationId xmlns:a16="http://schemas.microsoft.com/office/drawing/2014/main" id="{8A7DEA1C-3407-4683-86BD-293F69B3ED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6D6D0EC1-56C8-4402-B8BC-FA31F49998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2" name="直線コネクタ 411">
          <a:extLst>
            <a:ext uri="{FF2B5EF4-FFF2-40B4-BE49-F238E27FC236}">
              <a16:creationId xmlns:a16="http://schemas.microsoft.com/office/drawing/2014/main" id="{AAB4402C-F4A4-4204-8E36-FAFA88FE86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3" name="直線コネクタ 412">
          <a:extLst>
            <a:ext uri="{FF2B5EF4-FFF2-40B4-BE49-F238E27FC236}">
              <a16:creationId xmlns:a16="http://schemas.microsoft.com/office/drawing/2014/main" id="{5FD60157-D6D3-4249-A7A1-B31ADB932C3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4" name="テキスト ボックス 413">
          <a:extLst>
            <a:ext uri="{FF2B5EF4-FFF2-40B4-BE49-F238E27FC236}">
              <a16:creationId xmlns:a16="http://schemas.microsoft.com/office/drawing/2014/main" id="{95B4CA45-AD56-4190-89A4-A352DBF2ABF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5" name="直線コネクタ 414">
          <a:extLst>
            <a:ext uri="{FF2B5EF4-FFF2-40B4-BE49-F238E27FC236}">
              <a16:creationId xmlns:a16="http://schemas.microsoft.com/office/drawing/2014/main" id="{F43FD512-E2B0-45CA-95B2-359BBF7E753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6" name="テキスト ボックス 415">
          <a:extLst>
            <a:ext uri="{FF2B5EF4-FFF2-40B4-BE49-F238E27FC236}">
              <a16:creationId xmlns:a16="http://schemas.microsoft.com/office/drawing/2014/main" id="{C07E92B1-7F2B-4E2E-B530-8354330EFA6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7" name="直線コネクタ 416">
          <a:extLst>
            <a:ext uri="{FF2B5EF4-FFF2-40B4-BE49-F238E27FC236}">
              <a16:creationId xmlns:a16="http://schemas.microsoft.com/office/drawing/2014/main" id="{014B7A16-9A31-4D96-9126-8635A223BB3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8" name="テキスト ボックス 417">
          <a:extLst>
            <a:ext uri="{FF2B5EF4-FFF2-40B4-BE49-F238E27FC236}">
              <a16:creationId xmlns:a16="http://schemas.microsoft.com/office/drawing/2014/main" id="{46E73C17-4973-47CD-B71E-5FDF0A5CD4B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9" name="直線コネクタ 418">
          <a:extLst>
            <a:ext uri="{FF2B5EF4-FFF2-40B4-BE49-F238E27FC236}">
              <a16:creationId xmlns:a16="http://schemas.microsoft.com/office/drawing/2014/main" id="{83BC4936-3EEC-46C9-9753-079812CB670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20" name="テキスト ボックス 419">
          <a:extLst>
            <a:ext uri="{FF2B5EF4-FFF2-40B4-BE49-F238E27FC236}">
              <a16:creationId xmlns:a16="http://schemas.microsoft.com/office/drawing/2014/main" id="{4A1AA2AB-9E80-4B8E-9FD4-8969E92A61C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21" name="直線コネクタ 420">
          <a:extLst>
            <a:ext uri="{FF2B5EF4-FFF2-40B4-BE49-F238E27FC236}">
              <a16:creationId xmlns:a16="http://schemas.microsoft.com/office/drawing/2014/main" id="{4A8A0726-602E-4E4E-B109-F7D87C7AC93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22" name="テキスト ボックス 421">
          <a:extLst>
            <a:ext uri="{FF2B5EF4-FFF2-40B4-BE49-F238E27FC236}">
              <a16:creationId xmlns:a16="http://schemas.microsoft.com/office/drawing/2014/main" id="{F9FE450B-314E-4AD7-8C2A-4A5FB575989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3" name="直線コネクタ 422">
          <a:extLst>
            <a:ext uri="{FF2B5EF4-FFF2-40B4-BE49-F238E27FC236}">
              <a16:creationId xmlns:a16="http://schemas.microsoft.com/office/drawing/2014/main" id="{A8A06D1D-47EC-4B1A-919F-99751620F4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4" name="テキスト ボックス 423">
          <a:extLst>
            <a:ext uri="{FF2B5EF4-FFF2-40B4-BE49-F238E27FC236}">
              <a16:creationId xmlns:a16="http://schemas.microsoft.com/office/drawing/2014/main" id="{8106BA10-E112-479B-9A31-8D005138B6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5" name="【庁舎】&#10;一人当たり面積グラフ枠">
          <a:extLst>
            <a:ext uri="{FF2B5EF4-FFF2-40B4-BE49-F238E27FC236}">
              <a16:creationId xmlns:a16="http://schemas.microsoft.com/office/drawing/2014/main" id="{84F89EEF-F63D-4E89-909E-9FBE721D349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426" name="直線コネクタ 425">
          <a:extLst>
            <a:ext uri="{FF2B5EF4-FFF2-40B4-BE49-F238E27FC236}">
              <a16:creationId xmlns:a16="http://schemas.microsoft.com/office/drawing/2014/main" id="{DF445DB2-7145-407B-8234-A0C6A816BB73}"/>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427" name="【庁舎】&#10;一人当たり面積最小値テキスト">
          <a:extLst>
            <a:ext uri="{FF2B5EF4-FFF2-40B4-BE49-F238E27FC236}">
              <a16:creationId xmlns:a16="http://schemas.microsoft.com/office/drawing/2014/main" id="{130B9AC5-A475-429D-9A33-AE1D17473EFA}"/>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428" name="直線コネクタ 427">
          <a:extLst>
            <a:ext uri="{FF2B5EF4-FFF2-40B4-BE49-F238E27FC236}">
              <a16:creationId xmlns:a16="http://schemas.microsoft.com/office/drawing/2014/main" id="{B2023603-9E7E-4495-AFC2-34D4FCEA7412}"/>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429" name="【庁舎】&#10;一人当たり面積最大値テキスト">
          <a:extLst>
            <a:ext uri="{FF2B5EF4-FFF2-40B4-BE49-F238E27FC236}">
              <a16:creationId xmlns:a16="http://schemas.microsoft.com/office/drawing/2014/main" id="{19FEA579-94E3-4F06-A4B3-918E7D3A8A7A}"/>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430" name="直線コネクタ 429">
          <a:extLst>
            <a:ext uri="{FF2B5EF4-FFF2-40B4-BE49-F238E27FC236}">
              <a16:creationId xmlns:a16="http://schemas.microsoft.com/office/drawing/2014/main" id="{CEC2E9B2-1442-4D62-92AC-C89D4265D31F}"/>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431" name="【庁舎】&#10;一人当たり面積平均値テキスト">
          <a:extLst>
            <a:ext uri="{FF2B5EF4-FFF2-40B4-BE49-F238E27FC236}">
              <a16:creationId xmlns:a16="http://schemas.microsoft.com/office/drawing/2014/main" id="{0B87CB0D-F5D1-4DFA-B766-031D39CA37B9}"/>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432" name="フローチャート: 判断 431">
          <a:extLst>
            <a:ext uri="{FF2B5EF4-FFF2-40B4-BE49-F238E27FC236}">
              <a16:creationId xmlns:a16="http://schemas.microsoft.com/office/drawing/2014/main" id="{7A611E60-4013-4AD6-9F3B-7B2031D94F53}"/>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433" name="フローチャート: 判断 432">
          <a:extLst>
            <a:ext uri="{FF2B5EF4-FFF2-40B4-BE49-F238E27FC236}">
              <a16:creationId xmlns:a16="http://schemas.microsoft.com/office/drawing/2014/main" id="{4594F038-E787-4C5C-B44A-A2584602B351}"/>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434" name="フローチャート: 判断 433">
          <a:extLst>
            <a:ext uri="{FF2B5EF4-FFF2-40B4-BE49-F238E27FC236}">
              <a16:creationId xmlns:a16="http://schemas.microsoft.com/office/drawing/2014/main" id="{6DC9496E-4251-42C6-8840-674B29872816}"/>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435" name="フローチャート: 判断 434">
          <a:extLst>
            <a:ext uri="{FF2B5EF4-FFF2-40B4-BE49-F238E27FC236}">
              <a16:creationId xmlns:a16="http://schemas.microsoft.com/office/drawing/2014/main" id="{BB31F25E-A847-4BA0-BFAD-CD01F5B1DF79}"/>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436" name="フローチャート: 判断 435">
          <a:extLst>
            <a:ext uri="{FF2B5EF4-FFF2-40B4-BE49-F238E27FC236}">
              <a16:creationId xmlns:a16="http://schemas.microsoft.com/office/drawing/2014/main" id="{B7904350-2568-4E83-AD8B-31D76673B853}"/>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5FCF13B2-05D1-47D8-AFB8-1BF4667564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443B9A94-E883-470F-A416-CB703F65BDB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E545E56-DDAA-4898-AEB5-97218DF210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D7931085-10B5-454A-A65D-545193D666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61225B37-A5CF-4366-8313-8FD8EE1462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146938</xdr:rowOff>
    </xdr:from>
    <xdr:to>
      <xdr:col>116</xdr:col>
      <xdr:colOff>114300</xdr:colOff>
      <xdr:row>108</xdr:row>
      <xdr:rowOff>77088</xdr:rowOff>
    </xdr:to>
    <xdr:sp macro="" textlink="">
      <xdr:nvSpPr>
        <xdr:cNvPr id="442" name="楕円 441">
          <a:extLst>
            <a:ext uri="{FF2B5EF4-FFF2-40B4-BE49-F238E27FC236}">
              <a16:creationId xmlns:a16="http://schemas.microsoft.com/office/drawing/2014/main" id="{61A490C7-F517-4865-9FCE-24545FC2E3D0}"/>
            </a:ext>
          </a:extLst>
        </xdr:cNvPr>
        <xdr:cNvSpPr/>
      </xdr:nvSpPr>
      <xdr:spPr>
        <a:xfrm>
          <a:off x="22110700" y="1849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61865</xdr:rowOff>
    </xdr:from>
    <xdr:ext cx="469744" cy="259045"/>
    <xdr:sp macro="" textlink="">
      <xdr:nvSpPr>
        <xdr:cNvPr id="443" name="【庁舎】&#10;一人当たり面積該当値テキスト">
          <a:extLst>
            <a:ext uri="{FF2B5EF4-FFF2-40B4-BE49-F238E27FC236}">
              <a16:creationId xmlns:a16="http://schemas.microsoft.com/office/drawing/2014/main" id="{6FD27102-2184-433D-9304-98D46A28FE90}"/>
            </a:ext>
          </a:extLst>
        </xdr:cNvPr>
        <xdr:cNvSpPr txBox="1"/>
      </xdr:nvSpPr>
      <xdr:spPr>
        <a:xfrm>
          <a:off x="22199600" y="184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444" name="楕円 443">
          <a:extLst>
            <a:ext uri="{FF2B5EF4-FFF2-40B4-BE49-F238E27FC236}">
              <a16:creationId xmlns:a16="http://schemas.microsoft.com/office/drawing/2014/main" id="{877E7D77-8585-4D53-B1F8-2820563D2B95}"/>
            </a:ext>
          </a:extLst>
        </xdr:cNvPr>
        <xdr:cNvSpPr/>
      </xdr:nvSpPr>
      <xdr:spPr>
        <a:xfrm>
          <a:off x="21272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26288</xdr:rowOff>
    </xdr:from>
    <xdr:to>
      <xdr:col>116</xdr:col>
      <xdr:colOff>63500</xdr:colOff>
      <xdr:row>108</xdr:row>
      <xdr:rowOff>26670</xdr:rowOff>
    </xdr:to>
    <xdr:cxnSp macro="">
      <xdr:nvCxnSpPr>
        <xdr:cNvPr id="445" name="直線コネクタ 444">
          <a:extLst>
            <a:ext uri="{FF2B5EF4-FFF2-40B4-BE49-F238E27FC236}">
              <a16:creationId xmlns:a16="http://schemas.microsoft.com/office/drawing/2014/main" id="{164AE664-FB35-4C66-A95E-2A44D19C01F2}"/>
            </a:ext>
          </a:extLst>
        </xdr:cNvPr>
        <xdr:cNvCxnSpPr/>
      </xdr:nvCxnSpPr>
      <xdr:spPr>
        <a:xfrm flipV="1">
          <a:off x="21323300" y="18542888"/>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148082</xdr:rowOff>
    </xdr:from>
    <xdr:to>
      <xdr:col>107</xdr:col>
      <xdr:colOff>101600</xdr:colOff>
      <xdr:row>108</xdr:row>
      <xdr:rowOff>78232</xdr:rowOff>
    </xdr:to>
    <xdr:sp macro="" textlink="">
      <xdr:nvSpPr>
        <xdr:cNvPr id="446" name="楕円 445">
          <a:extLst>
            <a:ext uri="{FF2B5EF4-FFF2-40B4-BE49-F238E27FC236}">
              <a16:creationId xmlns:a16="http://schemas.microsoft.com/office/drawing/2014/main" id="{11D95DC0-5D4D-462B-AE28-CA1DFE238132}"/>
            </a:ext>
          </a:extLst>
        </xdr:cNvPr>
        <xdr:cNvSpPr/>
      </xdr:nvSpPr>
      <xdr:spPr>
        <a:xfrm>
          <a:off x="20383500" y="184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26670</xdr:rowOff>
    </xdr:from>
    <xdr:to>
      <xdr:col>111</xdr:col>
      <xdr:colOff>177800</xdr:colOff>
      <xdr:row>108</xdr:row>
      <xdr:rowOff>27432</xdr:rowOff>
    </xdr:to>
    <xdr:cxnSp macro="">
      <xdr:nvCxnSpPr>
        <xdr:cNvPr id="447" name="直線コネクタ 446">
          <a:extLst>
            <a:ext uri="{FF2B5EF4-FFF2-40B4-BE49-F238E27FC236}">
              <a16:creationId xmlns:a16="http://schemas.microsoft.com/office/drawing/2014/main" id="{F9633A41-D5F2-482E-8879-2C27C277BA62}"/>
            </a:ext>
          </a:extLst>
        </xdr:cNvPr>
        <xdr:cNvCxnSpPr/>
      </xdr:nvCxnSpPr>
      <xdr:spPr>
        <a:xfrm flipV="1">
          <a:off x="20434300" y="1854327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150368</xdr:rowOff>
    </xdr:from>
    <xdr:to>
      <xdr:col>102</xdr:col>
      <xdr:colOff>165100</xdr:colOff>
      <xdr:row>108</xdr:row>
      <xdr:rowOff>80518</xdr:rowOff>
    </xdr:to>
    <xdr:sp macro="" textlink="">
      <xdr:nvSpPr>
        <xdr:cNvPr id="448" name="楕円 447">
          <a:extLst>
            <a:ext uri="{FF2B5EF4-FFF2-40B4-BE49-F238E27FC236}">
              <a16:creationId xmlns:a16="http://schemas.microsoft.com/office/drawing/2014/main" id="{0BCDB9E1-D8D8-45B6-8963-AB34B1D543B5}"/>
            </a:ext>
          </a:extLst>
        </xdr:cNvPr>
        <xdr:cNvSpPr/>
      </xdr:nvSpPr>
      <xdr:spPr>
        <a:xfrm>
          <a:off x="19494500" y="184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27432</xdr:rowOff>
    </xdr:from>
    <xdr:to>
      <xdr:col>107</xdr:col>
      <xdr:colOff>50800</xdr:colOff>
      <xdr:row>108</xdr:row>
      <xdr:rowOff>29718</xdr:rowOff>
    </xdr:to>
    <xdr:cxnSp macro="">
      <xdr:nvCxnSpPr>
        <xdr:cNvPr id="449" name="直線コネクタ 448">
          <a:extLst>
            <a:ext uri="{FF2B5EF4-FFF2-40B4-BE49-F238E27FC236}">
              <a16:creationId xmlns:a16="http://schemas.microsoft.com/office/drawing/2014/main" id="{FC4ACDC8-99F0-45F0-ACDC-ED402BDF029C}"/>
            </a:ext>
          </a:extLst>
        </xdr:cNvPr>
        <xdr:cNvCxnSpPr/>
      </xdr:nvCxnSpPr>
      <xdr:spPr>
        <a:xfrm flipV="1">
          <a:off x="19545300" y="185440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153036</xdr:rowOff>
    </xdr:from>
    <xdr:to>
      <xdr:col>98</xdr:col>
      <xdr:colOff>38100</xdr:colOff>
      <xdr:row>108</xdr:row>
      <xdr:rowOff>83186</xdr:rowOff>
    </xdr:to>
    <xdr:sp macro="" textlink="">
      <xdr:nvSpPr>
        <xdr:cNvPr id="450" name="楕円 449">
          <a:extLst>
            <a:ext uri="{FF2B5EF4-FFF2-40B4-BE49-F238E27FC236}">
              <a16:creationId xmlns:a16="http://schemas.microsoft.com/office/drawing/2014/main" id="{7450C8FB-E85A-42F5-81DB-1FE00B42D363}"/>
            </a:ext>
          </a:extLst>
        </xdr:cNvPr>
        <xdr:cNvSpPr/>
      </xdr:nvSpPr>
      <xdr:spPr>
        <a:xfrm>
          <a:off x="18605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29718</xdr:rowOff>
    </xdr:from>
    <xdr:to>
      <xdr:col>102</xdr:col>
      <xdr:colOff>114300</xdr:colOff>
      <xdr:row>108</xdr:row>
      <xdr:rowOff>32386</xdr:rowOff>
    </xdr:to>
    <xdr:cxnSp macro="">
      <xdr:nvCxnSpPr>
        <xdr:cNvPr id="451" name="直線コネクタ 450">
          <a:extLst>
            <a:ext uri="{FF2B5EF4-FFF2-40B4-BE49-F238E27FC236}">
              <a16:creationId xmlns:a16="http://schemas.microsoft.com/office/drawing/2014/main" id="{17844E91-6D54-42A1-8B57-0F077CC4F973}"/>
            </a:ext>
          </a:extLst>
        </xdr:cNvPr>
        <xdr:cNvCxnSpPr/>
      </xdr:nvCxnSpPr>
      <xdr:spPr>
        <a:xfrm flipV="1">
          <a:off x="18656300" y="18546318"/>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452" name="n_1aveValue【庁舎】&#10;一人当たり面積">
          <a:extLst>
            <a:ext uri="{FF2B5EF4-FFF2-40B4-BE49-F238E27FC236}">
              <a16:creationId xmlns:a16="http://schemas.microsoft.com/office/drawing/2014/main" id="{D9BD4194-E281-4B33-9938-408F3200EA6D}"/>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453" name="n_2aveValue【庁舎】&#10;一人当たり面積">
          <a:extLst>
            <a:ext uri="{FF2B5EF4-FFF2-40B4-BE49-F238E27FC236}">
              <a16:creationId xmlns:a16="http://schemas.microsoft.com/office/drawing/2014/main" id="{54666BDB-6287-4E9A-89C4-F81CB8308262}"/>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454" name="n_3aveValue【庁舎】&#10;一人当たり面積">
          <a:extLst>
            <a:ext uri="{FF2B5EF4-FFF2-40B4-BE49-F238E27FC236}">
              <a16:creationId xmlns:a16="http://schemas.microsoft.com/office/drawing/2014/main" id="{C7AEFA1C-3F71-462C-B264-9758ED5D97F3}"/>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455" name="n_4aveValue【庁舎】&#10;一人当たり面積">
          <a:extLst>
            <a:ext uri="{FF2B5EF4-FFF2-40B4-BE49-F238E27FC236}">
              <a16:creationId xmlns:a16="http://schemas.microsoft.com/office/drawing/2014/main" id="{E03A1BCB-E208-4239-96B8-8CEE95104790}"/>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456" name="n_1mainValue【庁舎】&#10;一人当たり面積">
          <a:extLst>
            <a:ext uri="{FF2B5EF4-FFF2-40B4-BE49-F238E27FC236}">
              <a16:creationId xmlns:a16="http://schemas.microsoft.com/office/drawing/2014/main" id="{935E2446-A918-4CED-ABD1-6F22978B5416}"/>
            </a:ext>
          </a:extLst>
        </xdr:cNvPr>
        <xdr:cNvSpPr txBox="1"/>
      </xdr:nvSpPr>
      <xdr:spPr>
        <a:xfrm>
          <a:off x="210757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69359</xdr:rowOff>
    </xdr:from>
    <xdr:ext cx="469744" cy="259045"/>
    <xdr:sp macro="" textlink="">
      <xdr:nvSpPr>
        <xdr:cNvPr id="457" name="n_2mainValue【庁舎】&#10;一人当たり面積">
          <a:extLst>
            <a:ext uri="{FF2B5EF4-FFF2-40B4-BE49-F238E27FC236}">
              <a16:creationId xmlns:a16="http://schemas.microsoft.com/office/drawing/2014/main" id="{785B92E8-E26E-413C-9547-0E9040AC0E03}"/>
            </a:ext>
          </a:extLst>
        </xdr:cNvPr>
        <xdr:cNvSpPr txBox="1"/>
      </xdr:nvSpPr>
      <xdr:spPr>
        <a:xfrm>
          <a:off x="20199427" y="185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71645</xdr:rowOff>
    </xdr:from>
    <xdr:ext cx="469744" cy="259045"/>
    <xdr:sp macro="" textlink="">
      <xdr:nvSpPr>
        <xdr:cNvPr id="458" name="n_3mainValue【庁舎】&#10;一人当たり面積">
          <a:extLst>
            <a:ext uri="{FF2B5EF4-FFF2-40B4-BE49-F238E27FC236}">
              <a16:creationId xmlns:a16="http://schemas.microsoft.com/office/drawing/2014/main" id="{F4FE4B6B-CDAC-46C7-A784-4C3F9A6F091E}"/>
            </a:ext>
          </a:extLst>
        </xdr:cNvPr>
        <xdr:cNvSpPr txBox="1"/>
      </xdr:nvSpPr>
      <xdr:spPr>
        <a:xfrm>
          <a:off x="19310427" y="1858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74313</xdr:rowOff>
    </xdr:from>
    <xdr:ext cx="469744" cy="259045"/>
    <xdr:sp macro="" textlink="">
      <xdr:nvSpPr>
        <xdr:cNvPr id="459" name="n_4mainValue【庁舎】&#10;一人当たり面積">
          <a:extLst>
            <a:ext uri="{FF2B5EF4-FFF2-40B4-BE49-F238E27FC236}">
              <a16:creationId xmlns:a16="http://schemas.microsoft.com/office/drawing/2014/main" id="{98D9A190-BDDB-46F8-8851-9B16C8738FDB}"/>
            </a:ext>
          </a:extLst>
        </xdr:cNvPr>
        <xdr:cNvSpPr txBox="1"/>
      </xdr:nvSpPr>
      <xdr:spPr>
        <a:xfrm>
          <a:off x="18421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60" name="正方形/長方形 459">
          <a:extLst>
            <a:ext uri="{FF2B5EF4-FFF2-40B4-BE49-F238E27FC236}">
              <a16:creationId xmlns:a16="http://schemas.microsoft.com/office/drawing/2014/main" id="{5CD227DD-048B-49A2-9490-96323D293A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1" name="正方形/長方形 460">
          <a:extLst>
            <a:ext uri="{FF2B5EF4-FFF2-40B4-BE49-F238E27FC236}">
              <a16:creationId xmlns:a16="http://schemas.microsoft.com/office/drawing/2014/main" id="{04C6AB78-FCFF-4540-9749-7915383C5B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2" name="テキスト ボックス 461">
          <a:extLst>
            <a:ext uri="{FF2B5EF4-FFF2-40B4-BE49-F238E27FC236}">
              <a16:creationId xmlns:a16="http://schemas.microsoft.com/office/drawing/2014/main" id="{D68A195F-2150-4DCC-A78F-89758D6428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①体育館・プール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年度に整備した大型の多目的体育館があるため、類似団体比較と比べ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人あたり面積が広い傾向となる。</a:t>
          </a:r>
        </a:p>
        <a:p>
          <a:r>
            <a:rPr kumimoji="1" lang="ja-JP" altLang="en-US" sz="1300">
              <a:latin typeface="ＭＳ Ｐゴシック" panose="020B0600070205080204" pitchFamily="50" charset="-128"/>
              <a:ea typeface="ＭＳ Ｐゴシック" panose="020B0600070205080204" pitchFamily="50" charset="-128"/>
            </a:rPr>
            <a:t>②福祉施設は老朽化により、減価償却率が類似団体平均を上回っているため、今後計画的な更新を要する。</a:t>
          </a:r>
        </a:p>
        <a:p>
          <a:r>
            <a:rPr kumimoji="1" lang="ja-JP" altLang="en-US" sz="1300">
              <a:latin typeface="ＭＳ Ｐゴシック" panose="020B0600070205080204" pitchFamily="50" charset="-128"/>
              <a:ea typeface="ＭＳ Ｐゴシック" panose="020B0600070205080204" pitchFamily="50" charset="-128"/>
            </a:rPr>
            <a:t>③庁舎については、現存する建物が昭和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年頃の建物であることから、償却対象資産としては帳簿価格が低く、古い建物となっているため、減価償却率が類似団体平均を上回っている。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庁舎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人あたりの面積は、昭和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年頃の建物であり、造りも非常にコンパクトで、一部増築し職員がようやく収まっている状態である。そのため類似団体と比べると床面積が非常に小さい。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現状は老朽化が激しく、耐震面でも不安があるため、防災拠点となる庁舎は建替えを計画している。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北電苫東厚真火力発電所などの固定資産税収入額が高く、財政力指数は</a:t>
          </a:r>
          <a:r>
            <a:rPr kumimoji="1" lang="en-US" altLang="ja-JP" sz="1300">
              <a:latin typeface="ＭＳ Ｐゴシック" panose="020B0600070205080204" pitchFamily="50" charset="-128"/>
              <a:ea typeface="ＭＳ Ｐゴシック" panose="020B0600070205080204" pitchFamily="50" charset="-128"/>
            </a:rPr>
            <a:t>0.42</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と類似団体平均を大きく上回っているが、その中心が大型償却資産であるため、平成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年度をピークに毎年減少しており、今後増額は見込めない状況である。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は今後も継続であり、人件費・物件費・普通建設事業費などを中心に予算総額は増加傾向にあるため、必要な事業は実施し、見直しが可能な事業については検討を行うなど、歳入歳出両面の行財政改革を推進する必要性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86783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8844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26458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97367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年北海道胆振東部地震による職員数の増に伴う人件費の増、地方債の発行に伴う公債費の増により、</a:t>
          </a:r>
          <a:r>
            <a:rPr kumimoji="1" lang="en-US" altLang="ja-JP" sz="1300">
              <a:latin typeface="ＭＳ Ｐゴシック" panose="020B0600070205080204" pitchFamily="50" charset="-128"/>
              <a:ea typeface="ＭＳ Ｐゴシック" panose="020B0600070205080204" pitchFamily="50" charset="-128"/>
            </a:rPr>
            <a:t>87.8%</a:t>
          </a:r>
          <a:r>
            <a:rPr kumimoji="1" lang="ja-JP" altLang="en-US" sz="1300">
              <a:latin typeface="ＭＳ Ｐゴシック" panose="020B0600070205080204" pitchFamily="50" charset="-128"/>
              <a:ea typeface="ＭＳ Ｐゴシック" panose="020B0600070205080204" pitchFamily="50" charset="-128"/>
            </a:rPr>
            <a:t>と類似団体平均を上回っている。災害復旧・復興関連事業の進捗に伴い、職員配置の適正化を実施し、人件費の削減などを図る。また、公債費についても繰上償還等の検討・実施により、義務的経費の抑制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135890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86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397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43392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3978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64</xdr:row>
      <xdr:rowOff>75565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1619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164042</xdr:rowOff>
    </xdr:from>
    <xdr:to>
      <xdr:col>11</xdr:col>
      <xdr:colOff>82550</xdr:colOff>
      <xdr:row>64</xdr:row>
      <xdr:rowOff>94192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は集中改革プランや定員適正化計画に基づき、事務事業の整理合理化や民間委託を進め、人件費の抑制を図るとともに、物件費や維持補修費等についても継続的な抑制により歳出削減を図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後は、災害復旧・復興関連事業を優先する必要が生じたため、人件費・物件費等が類似団体平均を大きく上回っている。人件費は職員配置の適正化を実施し、物件費は事業の統廃合や指定管理者制度の活用、</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68965</xdr:rowOff>
    </xdr:from>
    <xdr:to>
      <xdr:col>23</xdr:col>
      <xdr:colOff>133350</xdr:colOff>
      <xdr:row>83</xdr:row>
      <xdr:rowOff>81169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99315"/>
          <a:ext cx="8382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81169</xdr:rowOff>
    </xdr:from>
    <xdr:to>
      <xdr:col>19</xdr:col>
      <xdr:colOff>133350</xdr:colOff>
      <xdr:row>83</xdr:row>
      <xdr:rowOff>96760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11519"/>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96760</xdr:rowOff>
    </xdr:from>
    <xdr:to>
      <xdr:col>15</xdr:col>
      <xdr:colOff>82550</xdr:colOff>
      <xdr:row>84</xdr:row>
      <xdr:rowOff>165032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27110"/>
          <a:ext cx="889000" cy="2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33536</xdr:rowOff>
    </xdr:from>
    <xdr:to>
      <xdr:col>11</xdr:col>
      <xdr:colOff>31750</xdr:colOff>
      <xdr:row>84</xdr:row>
      <xdr:rowOff>165032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63886"/>
          <a:ext cx="889000" cy="30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18165</xdr:rowOff>
    </xdr:from>
    <xdr:to>
      <xdr:col>23</xdr:col>
      <xdr:colOff>184150</xdr:colOff>
      <xdr:row>83</xdr:row>
      <xdr:rowOff>119765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161692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30369</xdr:rowOff>
    </xdr:from>
    <xdr:to>
      <xdr:col>19</xdr:col>
      <xdr:colOff>184150</xdr:colOff>
      <xdr:row>83</xdr:row>
      <xdr:rowOff>131969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116746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4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45960</xdr:rowOff>
    </xdr:from>
    <xdr:to>
      <xdr:col>15</xdr:col>
      <xdr:colOff>133350</xdr:colOff>
      <xdr:row>83</xdr:row>
      <xdr:rowOff>147560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7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132337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6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114232</xdr:rowOff>
    </xdr:from>
    <xdr:to>
      <xdr:col>11</xdr:col>
      <xdr:colOff>82550</xdr:colOff>
      <xdr:row>85</xdr:row>
      <xdr:rowOff>44382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29159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154186</xdr:rowOff>
    </xdr:from>
    <xdr:to>
      <xdr:col>7</xdr:col>
      <xdr:colOff>31750</xdr:colOff>
      <xdr:row>83</xdr:row>
      <xdr:rowOff>84336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69113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9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給与構造改革以降、国に準じた給与体系としており、今後も国公準拠を原則とする。類似団体平均を上回っている主な要因は、年齢構成比と管理職の早期登用等による。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50546</xdr:rowOff>
    </xdr:from>
    <xdr:to>
      <xdr:col>81</xdr:col>
      <xdr:colOff>44450</xdr:colOff>
      <xdr:row>89</xdr:row>
      <xdr:rowOff>60198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3095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50546</xdr:rowOff>
    </xdr:from>
    <xdr:to>
      <xdr:col>77</xdr:col>
      <xdr:colOff>44450</xdr:colOff>
      <xdr:row>89</xdr:row>
      <xdr:rowOff>50546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309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7113</xdr:rowOff>
    </xdr:from>
    <xdr:to>
      <xdr:col>72</xdr:col>
      <xdr:colOff>203200</xdr:colOff>
      <xdr:row>89</xdr:row>
      <xdr:rowOff>50546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2661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7113</xdr:rowOff>
    </xdr:from>
    <xdr:to>
      <xdr:col>68</xdr:col>
      <xdr:colOff>152400</xdr:colOff>
      <xdr:row>89</xdr:row>
      <xdr:rowOff>21589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66163"/>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9398</xdr:rowOff>
    </xdr:from>
    <xdr:to>
      <xdr:col>81</xdr:col>
      <xdr:colOff>95250</xdr:colOff>
      <xdr:row>89</xdr:row>
      <xdr:rowOff>110998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76725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6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171196</xdr:rowOff>
    </xdr:from>
    <xdr:to>
      <xdr:col>77</xdr:col>
      <xdr:colOff>95250</xdr:colOff>
      <xdr:row>89</xdr:row>
      <xdr:rowOff>101346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86123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4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171196</xdr:rowOff>
    </xdr:from>
    <xdr:to>
      <xdr:col>73</xdr:col>
      <xdr:colOff>44450</xdr:colOff>
      <xdr:row>89</xdr:row>
      <xdr:rowOff>101346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86123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127763</xdr:rowOff>
    </xdr:from>
    <xdr:to>
      <xdr:col>68</xdr:col>
      <xdr:colOff>203200</xdr:colOff>
      <xdr:row>89</xdr:row>
      <xdr:rowOff>57913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42690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0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定員適正化計画による新規採用の抑制等により、類似団体と比べて少ない状況となっていたが、平成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年北海道胆振東部地震の災害復旧・復興関連事業に対応するため、職員の定数増の見直しを行ったことから、類似団体平均よりも職員数は多い現状である。</a:t>
          </a:r>
        </a:p>
        <a:p>
          <a:r>
            <a:rPr kumimoji="1" lang="ja-JP" altLang="en-US" sz="1300">
              <a:latin typeface="ＭＳ Ｐゴシック" panose="020B0600070205080204" pitchFamily="50" charset="-128"/>
              <a:ea typeface="ＭＳ Ｐゴシック" panose="020B0600070205080204" pitchFamily="50" charset="-128"/>
            </a:rPr>
            <a:t>　現在も震災復興を最優先とした職員配置を行っているが、復興事業終了後を見据えた、適正人員の確保に向けて計画的な職員採用を行っていく必要がある。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48024</xdr:rowOff>
    </xdr:from>
    <xdr:to>
      <xdr:col>81</xdr:col>
      <xdr:colOff>44450</xdr:colOff>
      <xdr:row>61</xdr:row>
      <xdr:rowOff>74223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06474"/>
          <a:ext cx="8382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42509</xdr:rowOff>
    </xdr:from>
    <xdr:to>
      <xdr:col>77</xdr:col>
      <xdr:colOff>44450</xdr:colOff>
      <xdr:row>61</xdr:row>
      <xdr:rowOff>48024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00959"/>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18724</xdr:rowOff>
    </xdr:from>
    <xdr:to>
      <xdr:col>72</xdr:col>
      <xdr:colOff>203200</xdr:colOff>
      <xdr:row>61</xdr:row>
      <xdr:rowOff>42509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77174"/>
          <a:ext cx="889000" cy="2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133985</xdr:rowOff>
    </xdr:from>
    <xdr:to>
      <xdr:col>68</xdr:col>
      <xdr:colOff>152400</xdr:colOff>
      <xdr:row>61</xdr:row>
      <xdr:rowOff>18724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0985"/>
          <a:ext cx="889000" cy="5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23423</xdr:rowOff>
    </xdr:from>
    <xdr:to>
      <xdr:col>81</xdr:col>
      <xdr:colOff>95250</xdr:colOff>
      <xdr:row>61</xdr:row>
      <xdr:rowOff>125023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166950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5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168674</xdr:rowOff>
    </xdr:from>
    <xdr:to>
      <xdr:col>77</xdr:col>
      <xdr:colOff>95250</xdr:colOff>
      <xdr:row>61</xdr:row>
      <xdr:rowOff>98824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83601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42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163159</xdr:rowOff>
    </xdr:from>
    <xdr:to>
      <xdr:col>73</xdr:col>
      <xdr:colOff>44450</xdr:colOff>
      <xdr:row>61</xdr:row>
      <xdr:rowOff>93309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78086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3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139374</xdr:rowOff>
    </xdr:from>
    <xdr:to>
      <xdr:col>68</xdr:col>
      <xdr:colOff>203200</xdr:colOff>
      <xdr:row>61</xdr:row>
      <xdr:rowOff>69524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54301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1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公債費負担（元利償還費）が財政運営を圧迫していたため、平成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920</a:t>
          </a:r>
          <a:r>
            <a:rPr kumimoji="1" lang="ja-JP" altLang="en-US" sz="1300">
              <a:latin typeface="ＭＳ Ｐゴシック" panose="020B0600070205080204" pitchFamily="50" charset="-128"/>
              <a:ea typeface="ＭＳ Ｐゴシック" panose="020B0600070205080204" pitchFamily="50" charset="-128"/>
            </a:rPr>
            <a:t>百万円の繰上償還を行った。これら繰上償還及び地方債発行の抑制により実質公債費比率については逓減していく見込みであったが、平成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より、災害復旧・復興関連事業の地方債発行が増加し、実質公債費比率は類似団体平均を上回っている。今後も庁舎周辺等の整備計画などの大型事業が予定され、実質公債費比率は増加する見込みであるが、繰上償還の実施や事業の選択により、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2738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55033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3630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162137</xdr:rowOff>
    </xdr:from>
    <xdr:to>
      <xdr:col>72</xdr:col>
      <xdr:colOff>203200</xdr:colOff>
      <xdr:row>43</xdr:row>
      <xdr:rowOff>30904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630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30904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403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111337</xdr:rowOff>
    </xdr:from>
    <xdr:to>
      <xdr:col>73</xdr:col>
      <xdr:colOff>44450</xdr:colOff>
      <xdr:row>43</xdr:row>
      <xdr:rowOff>41487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26264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151554</xdr:rowOff>
    </xdr:from>
    <xdr:to>
      <xdr:col>68</xdr:col>
      <xdr:colOff>203200</xdr:colOff>
      <xdr:row>43</xdr:row>
      <xdr:rowOff>81704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66481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年度以降は、地方債の償還に充当可能な基金積立額の増額により将来負担比率については大きく低減している。</a:t>
          </a:r>
        </a:p>
        <a:p>
          <a:r>
            <a:rPr kumimoji="1" lang="ja-JP" altLang="en-US" sz="1300">
              <a:latin typeface="ＭＳ Ｐゴシック" panose="020B0600070205080204" pitchFamily="50" charset="-128"/>
              <a:ea typeface="ＭＳ Ｐゴシック" panose="020B0600070205080204" pitchFamily="50" charset="-128"/>
            </a:rPr>
            <a:t>　今後は北海道胆振東部地震の災害復旧・復興関連事業による既発債と基金費消により将来負担は、一時的に増加傾向になる可能性が高いが、事業の選択による地方債発行の抑制により将来負担額の削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年北海道胆振東部地震に伴う、復旧・復興事業に必要な職員採用を行ったことから、令和元年度以降は人件費が類似団体平均を大きく上回っている。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現状は、震災復興を最優先とした職員配置を行っているが、復興事業終了後を見据えた、計画的な職員採用を行い人件費を抑制していく必要がある。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140716</xdr:rowOff>
    </xdr:from>
    <xdr:to>
      <xdr:col>24</xdr:col>
      <xdr:colOff>25400</xdr:colOff>
      <xdr:row>38</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558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154432</xdr:rowOff>
    </xdr:from>
    <xdr:to>
      <xdr:col>19</xdr:col>
      <xdr:colOff>187325</xdr:colOff>
      <xdr:row>39</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69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39</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35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863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89916</xdr:rowOff>
    </xdr:from>
    <xdr:to>
      <xdr:col>24</xdr:col>
      <xdr:colOff>76200</xdr:colOff>
      <xdr:row>39</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158496</xdr:rowOff>
    </xdr:from>
    <xdr:to>
      <xdr:col>15</xdr:col>
      <xdr:colOff>149225</xdr:colOff>
      <xdr:row>39</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関連事業の減少に伴い、類似団体平均を下回っている。今後においても、復興関連の必要な事業を優先し、災害関連以外の事務事業の評価及び見直しや指定管理制度等の活用を進め、維持管理経費の削減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9250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42418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20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2049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530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扶助費に係る経常収支比率については、類似団体平均を下回って推移している。引き続き適正な資格審査等の実施により、適正な財政運営に努める。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01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繰出金による影響が少ないため類似団体平均よりも低い水準で推移している。他会計に対する繰出は今後も経費の節減を図り、計画に基づいた老朽化施設等の長寿命化による経営健全化の取り組みを進め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109855</xdr:rowOff>
    </xdr:from>
    <xdr:to>
      <xdr:col>82</xdr:col>
      <xdr:colOff>107950</xdr:colOff>
      <xdr:row>56</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53960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5567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522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121285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522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59055</xdr:rowOff>
    </xdr:from>
    <xdr:to>
      <xdr:col>82</xdr:col>
      <xdr:colOff>158750</xdr:colOff>
      <xdr:row>55</xdr:row>
      <xdr:rowOff>160655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75582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3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121920</xdr:rowOff>
    </xdr:from>
    <xdr:to>
      <xdr:col>78</xdr:col>
      <xdr:colOff>120650</xdr:colOff>
      <xdr:row>56</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62247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20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70485</xdr:rowOff>
    </xdr:from>
    <xdr:to>
      <xdr:col>65</xdr:col>
      <xdr:colOff>53975</xdr:colOff>
      <xdr:row>56</xdr:row>
      <xdr:rowOff>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10812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6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若干上回っているのは、一部事務組合に対する負担金、農業政策に伴う補助金事業等によるものである。今後も補助金交付の検証を進め、補助金の見直しや廃止を検討するなど、補助費等の適正化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33274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37</xdr:row>
      <xdr:rowOff>33274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351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37</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3519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75709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年北海道胆振東部地震の復旧・復興関連事業の地方債発行と、既発債の償還開始により、令和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年度以降の公債費は類似団体平均を上回り、令和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％上昇している。今後も短期償還により公債費は増加を見込むが、繰上償還の実施や事業の選択を行い、新発債を極力抑制し、必要最低限の地方債発行に努める。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78</xdr:row>
      <xdr:rowOff>39370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29055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88900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79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77</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6101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130811</xdr:rowOff>
    </xdr:from>
    <xdr:to>
      <xdr:col>11</xdr:col>
      <xdr:colOff>9525</xdr:colOff>
      <xdr:row>76</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1610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160020</xdr:rowOff>
    </xdr:from>
    <xdr:to>
      <xdr:col>24</xdr:col>
      <xdr:colOff>76200</xdr:colOff>
      <xdr:row>78</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132097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減となった要因は、公債費の増加により経常経費に占める公債費の割合が上昇したことによるものである。類似団体平均値を下回っているが、人件費等は引き続き高い水準にあるため、今後も職員配置の適正化により人件費の抑制を検討し、事務事業の評価による整理合理化を進め、経常経費の縮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79</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42771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79</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4010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79</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401039"/>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591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3811</xdr:rowOff>
    </xdr:from>
    <xdr:to>
      <xdr:col>82</xdr:col>
      <xdr:colOff>158750</xdr:colOff>
      <xdr:row>78</xdr:row>
      <xdr:rowOff>105411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20338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2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125730</xdr:rowOff>
    </xdr:from>
    <xdr:to>
      <xdr:col>78</xdr:col>
      <xdr:colOff>120650</xdr:colOff>
      <xdr:row>79</xdr:row>
      <xdr:rowOff>55880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167639</xdr:rowOff>
    </xdr:from>
    <xdr:to>
      <xdr:col>69</xdr:col>
      <xdr:colOff>142875</xdr:colOff>
      <xdr:row>79</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0</xdr:rowOff>
    </xdr:from>
    <xdr:to>
      <xdr:col>65</xdr:col>
      <xdr:colOff>53975</xdr:colOff>
      <xdr:row>79</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15668</xdr:rowOff>
    </xdr:from>
    <xdr:to>
      <xdr:col>29</xdr:col>
      <xdr:colOff>127000</xdr:colOff>
      <xdr:row>18</xdr:row>
      <xdr:rowOff>18059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49393"/>
          <a:ext cx="647700" cy="2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15668</xdr:rowOff>
    </xdr:from>
    <xdr:to>
      <xdr:col>26</xdr:col>
      <xdr:colOff>50800</xdr:colOff>
      <xdr:row>18</xdr:row>
      <xdr:rowOff>37716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49393"/>
          <a:ext cx="698500" cy="22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37716</xdr:rowOff>
    </xdr:from>
    <xdr:to>
      <xdr:col>22</xdr:col>
      <xdr:colOff>114300</xdr:colOff>
      <xdr:row>18</xdr:row>
      <xdr:rowOff>71787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71441"/>
          <a:ext cx="698500" cy="34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71787</xdr:rowOff>
    </xdr:from>
    <xdr:to>
      <xdr:col>18</xdr:col>
      <xdr:colOff>177800</xdr:colOff>
      <xdr:row>18</xdr:row>
      <xdr:rowOff>138842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5512"/>
          <a:ext cx="698500" cy="67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138709</xdr:rowOff>
    </xdr:from>
    <xdr:to>
      <xdr:col>29</xdr:col>
      <xdr:colOff>177800</xdr:colOff>
      <xdr:row>18</xdr:row>
      <xdr:rowOff>68859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0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155236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136318</xdr:rowOff>
    </xdr:from>
    <xdr:to>
      <xdr:col>26</xdr:col>
      <xdr:colOff>101600</xdr:colOff>
      <xdr:row>18</xdr:row>
      <xdr:rowOff>66468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8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76645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86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158366</xdr:rowOff>
    </xdr:from>
    <xdr:to>
      <xdr:col>22</xdr:col>
      <xdr:colOff>165100</xdr:colOff>
      <xdr:row>18</xdr:row>
      <xdr:rowOff>88516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98693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20987</xdr:rowOff>
    </xdr:from>
    <xdr:to>
      <xdr:col>19</xdr:col>
      <xdr:colOff>38100</xdr:colOff>
      <xdr:row>18</xdr:row>
      <xdr:rowOff>122587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4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132764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2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88042</xdr:rowOff>
    </xdr:from>
    <xdr:to>
      <xdr:col>15</xdr:col>
      <xdr:colOff>101600</xdr:colOff>
      <xdr:row>19</xdr:row>
      <xdr:rowOff>18192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1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28369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64076</xdr:rowOff>
    </xdr:from>
    <xdr:to>
      <xdr:col>29</xdr:col>
      <xdr:colOff>127000</xdr:colOff>
      <xdr:row>36</xdr:row>
      <xdr:rowOff>108758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17326"/>
          <a:ext cx="647700" cy="44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40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108758</xdr:rowOff>
    </xdr:from>
    <xdr:to>
      <xdr:col>26</xdr:col>
      <xdr:colOff>50800</xdr:colOff>
      <xdr:row>37</xdr:row>
      <xdr:rowOff>38011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62008"/>
          <a:ext cx="698500" cy="10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38011</xdr:rowOff>
    </xdr:from>
    <xdr:to>
      <xdr:col>22</xdr:col>
      <xdr:colOff>114300</xdr:colOff>
      <xdr:row>37</xdr:row>
      <xdr:rowOff>48599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62711"/>
          <a:ext cx="698500" cy="10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48599</xdr:rowOff>
    </xdr:from>
    <xdr:to>
      <xdr:col>18</xdr:col>
      <xdr:colOff>177800</xdr:colOff>
      <xdr:row>37</xdr:row>
      <xdr:rowOff>74363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73299"/>
          <a:ext cx="698500" cy="25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13276</xdr:rowOff>
    </xdr:from>
    <xdr:to>
      <xdr:col>29</xdr:col>
      <xdr:colOff>177800</xdr:colOff>
      <xdr:row>36</xdr:row>
      <xdr:rowOff>114876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66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201253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1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57958</xdr:rowOff>
    </xdr:from>
    <xdr:to>
      <xdr:col>26</xdr:col>
      <xdr:colOff>101600</xdr:colOff>
      <xdr:row>36</xdr:row>
      <xdr:rowOff>159558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1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169735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80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158661</xdr:rowOff>
    </xdr:from>
    <xdr:to>
      <xdr:col>22</xdr:col>
      <xdr:colOff>165100</xdr:colOff>
      <xdr:row>37</xdr:row>
      <xdr:rowOff>88811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11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270438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169249</xdr:rowOff>
    </xdr:from>
    <xdr:to>
      <xdr:col>19</xdr:col>
      <xdr:colOff>38100</xdr:colOff>
      <xdr:row>37</xdr:row>
      <xdr:rowOff>99399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2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281026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9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23563</xdr:rowOff>
    </xdr:from>
    <xdr:to>
      <xdr:col>15</xdr:col>
      <xdr:colOff>101600</xdr:colOff>
      <xdr:row>37</xdr:row>
      <xdr:rowOff>125163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48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306790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125740</xdr:rowOff>
    </xdr:from>
    <xdr:to>
      <xdr:col>24</xdr:col>
      <xdr:colOff>63500</xdr:colOff>
      <xdr:row>35</xdr:row>
      <xdr:rowOff>128581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126490"/>
          <a:ext cx="8382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125740</xdr:rowOff>
    </xdr:from>
    <xdr:to>
      <xdr:col>19</xdr:col>
      <xdr:colOff>177800</xdr:colOff>
      <xdr:row>35</xdr:row>
      <xdr:rowOff>166932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26490"/>
          <a:ext cx="889000" cy="4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166932</xdr:rowOff>
    </xdr:from>
    <xdr:to>
      <xdr:col>15</xdr:col>
      <xdr:colOff>50800</xdr:colOff>
      <xdr:row>36</xdr:row>
      <xdr:rowOff>118926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6768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118926</xdr:rowOff>
    </xdr:from>
    <xdr:to>
      <xdr:col>10</xdr:col>
      <xdr:colOff>114300</xdr:colOff>
      <xdr:row>37</xdr:row>
      <xdr:rowOff>1755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91126"/>
          <a:ext cx="889000" cy="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77781</xdr:rowOff>
    </xdr:from>
    <xdr:to>
      <xdr:col>24</xdr:col>
      <xdr:colOff>114300</xdr:colOff>
      <xdr:row>36</xdr:row>
      <xdr:rowOff>7931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7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100658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2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74940</xdr:rowOff>
    </xdr:from>
    <xdr:to>
      <xdr:col>20</xdr:col>
      <xdr:colOff>38100</xdr:colOff>
      <xdr:row>36</xdr:row>
      <xdr:rowOff>5090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21617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5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116132</xdr:rowOff>
    </xdr:from>
    <xdr:to>
      <xdr:col>15</xdr:col>
      <xdr:colOff>101600</xdr:colOff>
      <xdr:row>36</xdr:row>
      <xdr:rowOff>46282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62809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9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68126</xdr:rowOff>
    </xdr:from>
    <xdr:to>
      <xdr:col>10</xdr:col>
      <xdr:colOff>165100</xdr:colOff>
      <xdr:row>36</xdr:row>
      <xdr:rowOff>169726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14803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122405</xdr:rowOff>
    </xdr:from>
    <xdr:to>
      <xdr:col>6</xdr:col>
      <xdr:colOff>38100</xdr:colOff>
      <xdr:row>37</xdr:row>
      <xdr:rowOff>52555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69082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144814</xdr:rowOff>
    </xdr:from>
    <xdr:to>
      <xdr:col>24</xdr:col>
      <xdr:colOff>63500</xdr:colOff>
      <xdr:row>57</xdr:row>
      <xdr:rowOff>146363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17464"/>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94503</xdr:rowOff>
    </xdr:from>
    <xdr:to>
      <xdr:col>19</xdr:col>
      <xdr:colOff>177800</xdr:colOff>
      <xdr:row>57</xdr:row>
      <xdr:rowOff>144814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7153"/>
          <a:ext cx="889000" cy="5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9766</xdr:rowOff>
    </xdr:from>
    <xdr:to>
      <xdr:col>15</xdr:col>
      <xdr:colOff>50800</xdr:colOff>
      <xdr:row>57</xdr:row>
      <xdr:rowOff>94503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39516"/>
          <a:ext cx="889000" cy="4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9766</xdr:rowOff>
    </xdr:from>
    <xdr:to>
      <xdr:col>10</xdr:col>
      <xdr:colOff>114300</xdr:colOff>
      <xdr:row>57</xdr:row>
      <xdr:rowOff>53227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39516"/>
          <a:ext cx="889000" cy="38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95563</xdr:rowOff>
    </xdr:from>
    <xdr:to>
      <xdr:col>24</xdr:col>
      <xdr:colOff>114300</xdr:colOff>
      <xdr:row>58</xdr:row>
      <xdr:rowOff>25713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118440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94014</xdr:rowOff>
    </xdr:from>
    <xdr:to>
      <xdr:col>20</xdr:col>
      <xdr:colOff>38100</xdr:colOff>
      <xdr:row>58</xdr:row>
      <xdr:rowOff>24164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40691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4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43703</xdr:rowOff>
    </xdr:from>
    <xdr:to>
      <xdr:col>15</xdr:col>
      <xdr:colOff>101600</xdr:colOff>
      <xdr:row>57</xdr:row>
      <xdr:rowOff>145303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161830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130416</xdr:rowOff>
    </xdr:from>
    <xdr:to>
      <xdr:col>10</xdr:col>
      <xdr:colOff>165100</xdr:colOff>
      <xdr:row>55</xdr:row>
      <xdr:rowOff>60566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77093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16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2427</xdr:rowOff>
    </xdr:from>
    <xdr:to>
      <xdr:col>6</xdr:col>
      <xdr:colOff>38100</xdr:colOff>
      <xdr:row>57</xdr:row>
      <xdr:rowOff>104027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120554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159531</xdr:rowOff>
    </xdr:from>
    <xdr:to>
      <xdr:col>24</xdr:col>
      <xdr:colOff>63500</xdr:colOff>
      <xdr:row>76</xdr:row>
      <xdr:rowOff>62353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18281"/>
          <a:ext cx="838200" cy="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159531</xdr:rowOff>
    </xdr:from>
    <xdr:to>
      <xdr:col>19</xdr:col>
      <xdr:colOff>177800</xdr:colOff>
      <xdr:row>76</xdr:row>
      <xdr:rowOff>78070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18281"/>
          <a:ext cx="889000" cy="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78070</xdr:rowOff>
    </xdr:from>
    <xdr:to>
      <xdr:col>15</xdr:col>
      <xdr:colOff>50800</xdr:colOff>
      <xdr:row>77</xdr:row>
      <xdr:rowOff>28142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08270"/>
          <a:ext cx="889000" cy="12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51880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5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15382</xdr:rowOff>
    </xdr:from>
    <xdr:to>
      <xdr:col>10</xdr:col>
      <xdr:colOff>114300</xdr:colOff>
      <xdr:row>77</xdr:row>
      <xdr:rowOff>28142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17032"/>
          <a:ext cx="889000" cy="1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96508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84335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8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11553</xdr:rowOff>
    </xdr:from>
    <xdr:to>
      <xdr:col>24</xdr:col>
      <xdr:colOff>114300</xdr:colOff>
      <xdr:row>76</xdr:row>
      <xdr:rowOff>113153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4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34431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9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108731</xdr:rowOff>
    </xdr:from>
    <xdr:to>
      <xdr:col>20</xdr:col>
      <xdr:colOff>38100</xdr:colOff>
      <xdr:row>76</xdr:row>
      <xdr:rowOff>38881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55408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4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27270</xdr:rowOff>
    </xdr:from>
    <xdr:to>
      <xdr:col>15</xdr:col>
      <xdr:colOff>101600</xdr:colOff>
      <xdr:row>76</xdr:row>
      <xdr:rowOff>128870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145397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83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148792</xdr:rowOff>
    </xdr:from>
    <xdr:to>
      <xdr:col>10</xdr:col>
      <xdr:colOff>165100</xdr:colOff>
      <xdr:row>77</xdr:row>
      <xdr:rowOff>78942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95470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136032</xdr:rowOff>
    </xdr:from>
    <xdr:to>
      <xdr:col>6</xdr:col>
      <xdr:colOff>38100</xdr:colOff>
      <xdr:row>77</xdr:row>
      <xdr:rowOff>66182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82708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155488</xdr:rowOff>
    </xdr:from>
    <xdr:to>
      <xdr:col>24</xdr:col>
      <xdr:colOff>63500</xdr:colOff>
      <xdr:row>95</xdr:row>
      <xdr:rowOff>98751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71788"/>
          <a:ext cx="838200" cy="1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155488</xdr:rowOff>
    </xdr:from>
    <xdr:to>
      <xdr:col>19</xdr:col>
      <xdr:colOff>177800</xdr:colOff>
      <xdr:row>96</xdr:row>
      <xdr:rowOff>39215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71788"/>
          <a:ext cx="889000" cy="2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39215</xdr:rowOff>
    </xdr:from>
    <xdr:to>
      <xdr:col>15</xdr:col>
      <xdr:colOff>50800</xdr:colOff>
      <xdr:row>96</xdr:row>
      <xdr:rowOff>45158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9841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40365</xdr:rowOff>
    </xdr:from>
    <xdr:to>
      <xdr:col>10</xdr:col>
      <xdr:colOff>114300</xdr:colOff>
      <xdr:row>96</xdr:row>
      <xdr:rowOff>45158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328115"/>
          <a:ext cx="889000" cy="17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47951</xdr:rowOff>
    </xdr:from>
    <xdr:to>
      <xdr:col>24</xdr:col>
      <xdr:colOff>114300</xdr:colOff>
      <xdr:row>95</xdr:row>
      <xdr:rowOff>149551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26378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1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104688</xdr:rowOff>
    </xdr:from>
    <xdr:to>
      <xdr:col>20</xdr:col>
      <xdr:colOff>38100</xdr:colOff>
      <xdr:row>95</xdr:row>
      <xdr:rowOff>34838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51365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9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159865</xdr:rowOff>
    </xdr:from>
    <xdr:to>
      <xdr:col>15</xdr:col>
      <xdr:colOff>101600</xdr:colOff>
      <xdr:row>96</xdr:row>
      <xdr:rowOff>90015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81142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165808</xdr:rowOff>
    </xdr:from>
    <xdr:to>
      <xdr:col>10</xdr:col>
      <xdr:colOff>165100</xdr:colOff>
      <xdr:row>96</xdr:row>
      <xdr:rowOff>95958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87085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161015</xdr:rowOff>
    </xdr:from>
    <xdr:to>
      <xdr:col>6</xdr:col>
      <xdr:colOff>38100</xdr:colOff>
      <xdr:row>95</xdr:row>
      <xdr:rowOff>91165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107692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88748</xdr:rowOff>
    </xdr:from>
    <xdr:to>
      <xdr:col>54</xdr:col>
      <xdr:colOff>189865</xdr:colOff>
      <xdr:row>38</xdr:row>
      <xdr:rowOff>132928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75148"/>
          <a:ext cx="1270" cy="107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136755</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5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132928</xdr:rowOff>
    </xdr:from>
    <xdr:to>
      <xdr:col>55</xdr:col>
      <xdr:colOff>88900</xdr:colOff>
      <xdr:row>38</xdr:row>
      <xdr:rowOff>132928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4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35425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5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88748</xdr:rowOff>
    </xdr:from>
    <xdr:to>
      <xdr:col>55</xdr:col>
      <xdr:colOff>88900</xdr:colOff>
      <xdr:row>32</xdr:row>
      <xdr:rowOff>88748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75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49486</xdr:rowOff>
    </xdr:from>
    <xdr:to>
      <xdr:col>55</xdr:col>
      <xdr:colOff>0</xdr:colOff>
      <xdr:row>36</xdr:row>
      <xdr:rowOff>61688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21686"/>
          <a:ext cx="8382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118076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90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139649</xdr:rowOff>
    </xdr:from>
    <xdr:to>
      <xdr:col>55</xdr:col>
      <xdr:colOff>50800</xdr:colOff>
      <xdr:row>37</xdr:row>
      <xdr:rowOff>69799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141707</xdr:rowOff>
    </xdr:from>
    <xdr:to>
      <xdr:col>50</xdr:col>
      <xdr:colOff>114300</xdr:colOff>
      <xdr:row>36</xdr:row>
      <xdr:rowOff>61688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971007"/>
          <a:ext cx="889000" cy="26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2915</xdr:rowOff>
    </xdr:from>
    <xdr:to>
      <xdr:col>50</xdr:col>
      <xdr:colOff>165100</xdr:colOff>
      <xdr:row>37</xdr:row>
      <xdr:rowOff>104515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95642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64162</xdr:rowOff>
    </xdr:from>
    <xdr:to>
      <xdr:col>45</xdr:col>
      <xdr:colOff>177800</xdr:colOff>
      <xdr:row>34</xdr:row>
      <xdr:rowOff>141707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07662"/>
          <a:ext cx="889000" cy="76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11932</xdr:rowOff>
    </xdr:from>
    <xdr:to>
      <xdr:col>46</xdr:col>
      <xdr:colOff>38100</xdr:colOff>
      <xdr:row>36</xdr:row>
      <xdr:rowOff>113532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104659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64162</xdr:rowOff>
    </xdr:from>
    <xdr:to>
      <xdr:col>41</xdr:col>
      <xdr:colOff>50800</xdr:colOff>
      <xdr:row>36</xdr:row>
      <xdr:rowOff>147939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07662"/>
          <a:ext cx="889000" cy="11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66363</xdr:rowOff>
    </xdr:from>
    <xdr:to>
      <xdr:col>41</xdr:col>
      <xdr:colOff>101600</xdr:colOff>
      <xdr:row>37</xdr:row>
      <xdr:rowOff>167963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159090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0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82540</xdr:rowOff>
    </xdr:from>
    <xdr:to>
      <xdr:col>36</xdr:col>
      <xdr:colOff>165100</xdr:colOff>
      <xdr:row>38</xdr:row>
      <xdr:rowOff>12690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3817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170136</xdr:rowOff>
    </xdr:from>
    <xdr:to>
      <xdr:col>55</xdr:col>
      <xdr:colOff>50800</xdr:colOff>
      <xdr:row>36</xdr:row>
      <xdr:rowOff>100286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21563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2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10888</xdr:rowOff>
    </xdr:from>
    <xdr:to>
      <xdr:col>50</xdr:col>
      <xdr:colOff>165100</xdr:colOff>
      <xdr:row>36</xdr:row>
      <xdr:rowOff>112488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129015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5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90907</xdr:rowOff>
    </xdr:from>
    <xdr:to>
      <xdr:col>46</xdr:col>
      <xdr:colOff>38100</xdr:colOff>
      <xdr:row>35</xdr:row>
      <xdr:rowOff>21057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37584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69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13362</xdr:rowOff>
    </xdr:from>
    <xdr:to>
      <xdr:col>41</xdr:col>
      <xdr:colOff>101600</xdr:colOff>
      <xdr:row>30</xdr:row>
      <xdr:rowOff>114962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1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131489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93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97139</xdr:rowOff>
    </xdr:from>
    <xdr:to>
      <xdr:col>36</xdr:col>
      <xdr:colOff>165100</xdr:colOff>
      <xdr:row>37</xdr:row>
      <xdr:rowOff>27289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43816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106090</xdr:rowOff>
    </xdr:from>
    <xdr:to>
      <xdr:col>55</xdr:col>
      <xdr:colOff>0</xdr:colOff>
      <xdr:row>56</xdr:row>
      <xdr:rowOff>10294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535840"/>
          <a:ext cx="838200" cy="7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44746</xdr:rowOff>
    </xdr:from>
    <xdr:to>
      <xdr:col>50</xdr:col>
      <xdr:colOff>114300</xdr:colOff>
      <xdr:row>55</xdr:row>
      <xdr:rowOff>106090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474496"/>
          <a:ext cx="889000" cy="6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44746</xdr:rowOff>
    </xdr:from>
    <xdr:to>
      <xdr:col>45</xdr:col>
      <xdr:colOff>177800</xdr:colOff>
      <xdr:row>57</xdr:row>
      <xdr:rowOff>78105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474496"/>
          <a:ext cx="889000" cy="37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58127</xdr:rowOff>
    </xdr:from>
    <xdr:to>
      <xdr:col>41</xdr:col>
      <xdr:colOff>50800</xdr:colOff>
      <xdr:row>57</xdr:row>
      <xdr:rowOff>78105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830777"/>
          <a:ext cx="8890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130944</xdr:rowOff>
    </xdr:from>
    <xdr:to>
      <xdr:col>55</xdr:col>
      <xdr:colOff>50800</xdr:colOff>
      <xdr:row>56</xdr:row>
      <xdr:rowOff>61094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5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153821</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41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55290</xdr:rowOff>
    </xdr:from>
    <xdr:to>
      <xdr:col>50</xdr:col>
      <xdr:colOff>165100</xdr:colOff>
      <xdr:row>55</xdr:row>
      <xdr:rowOff>156890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1967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2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165396</xdr:rowOff>
    </xdr:from>
    <xdr:to>
      <xdr:col>46</xdr:col>
      <xdr:colOff>38100</xdr:colOff>
      <xdr:row>55</xdr:row>
      <xdr:rowOff>95546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4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112073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19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27305</xdr:rowOff>
    </xdr:from>
    <xdr:to>
      <xdr:col>41</xdr:col>
      <xdr:colOff>101600</xdr:colOff>
      <xdr:row>57</xdr:row>
      <xdr:rowOff>128905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120032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9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7327</xdr:rowOff>
    </xdr:from>
    <xdr:to>
      <xdr:col>36</xdr:col>
      <xdr:colOff>165100</xdr:colOff>
      <xdr:row>57</xdr:row>
      <xdr:rowOff>108927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100054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7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10788</xdr:rowOff>
    </xdr:from>
    <xdr:to>
      <xdr:col>55</xdr:col>
      <xdr:colOff>0</xdr:colOff>
      <xdr:row>77</xdr:row>
      <xdr:rowOff>38267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9639300" y="13212438"/>
          <a:ext cx="838200" cy="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127264</xdr:rowOff>
    </xdr:from>
    <xdr:to>
      <xdr:col>50</xdr:col>
      <xdr:colOff>114300</xdr:colOff>
      <xdr:row>77</xdr:row>
      <xdr:rowOff>38267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8750300" y="12986014"/>
          <a:ext cx="889000" cy="25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127264</xdr:rowOff>
    </xdr:from>
    <xdr:to>
      <xdr:col>45</xdr:col>
      <xdr:colOff>177800</xdr:colOff>
      <xdr:row>77</xdr:row>
      <xdr:rowOff>152050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861300" y="12986014"/>
          <a:ext cx="889000" cy="36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152050</xdr:rowOff>
    </xdr:from>
    <xdr:to>
      <xdr:col>41</xdr:col>
      <xdr:colOff>50800</xdr:colOff>
      <xdr:row>78</xdr:row>
      <xdr:rowOff>19172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6972300" y="13353700"/>
          <a:ext cx="889000" cy="3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131438</xdr:rowOff>
    </xdr:from>
    <xdr:to>
      <xdr:col>55</xdr:col>
      <xdr:colOff>50800</xdr:colOff>
      <xdr:row>77</xdr:row>
      <xdr:rowOff>61588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1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154315</xdr:rowOff>
    </xdr:from>
    <xdr:ext cx="599010"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01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158917</xdr:rowOff>
    </xdr:from>
    <xdr:to>
      <xdr:col>50</xdr:col>
      <xdr:colOff>165100</xdr:colOff>
      <xdr:row>77</xdr:row>
      <xdr:rowOff>89067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1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105594</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296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76464</xdr:rowOff>
    </xdr:from>
    <xdr:to>
      <xdr:col>46</xdr:col>
      <xdr:colOff>38100</xdr:colOff>
      <xdr:row>76</xdr:row>
      <xdr:rowOff>6614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29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23141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50795" y="1271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101250</xdr:rowOff>
    </xdr:from>
    <xdr:to>
      <xdr:col>41</xdr:col>
      <xdr:colOff>101600</xdr:colOff>
      <xdr:row>78</xdr:row>
      <xdr:rowOff>31400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3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47927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0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139822</xdr:rowOff>
    </xdr:from>
    <xdr:to>
      <xdr:col>36</xdr:col>
      <xdr:colOff>165100</xdr:colOff>
      <xdr:row>78</xdr:row>
      <xdr:rowOff>69972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334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61099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3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168739</xdr:rowOff>
    </xdr:from>
    <xdr:to>
      <xdr:col>55</xdr:col>
      <xdr:colOff>0</xdr:colOff>
      <xdr:row>95</xdr:row>
      <xdr:rowOff>167050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6285039"/>
          <a:ext cx="838200" cy="16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168739</xdr:rowOff>
    </xdr:from>
    <xdr:to>
      <xdr:col>50</xdr:col>
      <xdr:colOff>114300</xdr:colOff>
      <xdr:row>97</xdr:row>
      <xdr:rowOff>139311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6285039"/>
          <a:ext cx="889000" cy="48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139311</xdr:rowOff>
    </xdr:from>
    <xdr:to>
      <xdr:col>45</xdr:col>
      <xdr:colOff>177800</xdr:colOff>
      <xdr:row>98</xdr:row>
      <xdr:rowOff>12342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769961"/>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130491</xdr:rowOff>
    </xdr:from>
    <xdr:to>
      <xdr:col>41</xdr:col>
      <xdr:colOff>50800</xdr:colOff>
      <xdr:row>98</xdr:row>
      <xdr:rowOff>12342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972300" y="16589691"/>
          <a:ext cx="889000" cy="2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116250</xdr:rowOff>
    </xdr:from>
    <xdr:to>
      <xdr:col>55</xdr:col>
      <xdr:colOff>50800</xdr:colOff>
      <xdr:row>96</xdr:row>
      <xdr:rowOff>46400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4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139127</xdr:rowOff>
    </xdr:from>
    <xdr:ext cx="599010"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25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117939</xdr:rowOff>
    </xdr:from>
    <xdr:to>
      <xdr:col>50</xdr:col>
      <xdr:colOff>165100</xdr:colOff>
      <xdr:row>95</xdr:row>
      <xdr:rowOff>48089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2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64616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00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88511</xdr:rowOff>
    </xdr:from>
    <xdr:to>
      <xdr:col>46</xdr:col>
      <xdr:colOff>38100</xdr:colOff>
      <xdr:row>98</xdr:row>
      <xdr:rowOff>18661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9788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50795" y="1681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132992</xdr:rowOff>
    </xdr:from>
    <xdr:to>
      <xdr:col>41</xdr:col>
      <xdr:colOff>101600</xdr:colOff>
      <xdr:row>98</xdr:row>
      <xdr:rowOff>63142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7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54269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85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79691</xdr:rowOff>
    </xdr:from>
    <xdr:to>
      <xdr:col>36</xdr:col>
      <xdr:colOff>165100</xdr:colOff>
      <xdr:row>97</xdr:row>
      <xdr:rowOff>9841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5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26368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31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91963</xdr:rowOff>
    </xdr:from>
    <xdr:to>
      <xdr:col>85</xdr:col>
      <xdr:colOff>126364</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921263"/>
          <a:ext cx="1269" cy="864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124909</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811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38640</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6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91963</xdr:rowOff>
    </xdr:from>
    <xdr:to>
      <xdr:col>86</xdr:col>
      <xdr:colOff>25400</xdr:colOff>
      <xdr:row>34</xdr:row>
      <xdr:rowOff>91963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92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86262</xdr:rowOff>
    </xdr:from>
    <xdr:to>
      <xdr:col>85</xdr:col>
      <xdr:colOff>127000</xdr:colOff>
      <xdr:row>39</xdr:row>
      <xdr:rowOff>75756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01362"/>
          <a:ext cx="838200" cy="16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42360</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57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19483</xdr:rowOff>
    </xdr:from>
    <xdr:to>
      <xdr:col>85</xdr:col>
      <xdr:colOff>177800</xdr:colOff>
      <xdr:row>39</xdr:row>
      <xdr:rowOff>121083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7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116962</xdr:rowOff>
    </xdr:from>
    <xdr:to>
      <xdr:col>81</xdr:col>
      <xdr:colOff>50800</xdr:colOff>
      <xdr:row>38</xdr:row>
      <xdr:rowOff>86262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5946262"/>
          <a:ext cx="889000" cy="65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20652</xdr:rowOff>
    </xdr:from>
    <xdr:to>
      <xdr:col>81</xdr:col>
      <xdr:colOff>101600</xdr:colOff>
      <xdr:row>39</xdr:row>
      <xdr:rowOff>122252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7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113379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79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147062</xdr:rowOff>
    </xdr:from>
    <xdr:to>
      <xdr:col>76</xdr:col>
      <xdr:colOff>114300</xdr:colOff>
      <xdr:row>34</xdr:row>
      <xdr:rowOff>116962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290562"/>
          <a:ext cx="8890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22405</xdr:rowOff>
    </xdr:from>
    <xdr:to>
      <xdr:col>76</xdr:col>
      <xdr:colOff>165100</xdr:colOff>
      <xdr:row>39</xdr:row>
      <xdr:rowOff>124005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7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115132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8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147062</xdr:rowOff>
    </xdr:from>
    <xdr:to>
      <xdr:col>71</xdr:col>
      <xdr:colOff>177800</xdr:colOff>
      <xdr:row>37</xdr:row>
      <xdr:rowOff>65317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5290562"/>
          <a:ext cx="8890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22989</xdr:rowOff>
    </xdr:from>
    <xdr:to>
      <xdr:col>72</xdr:col>
      <xdr:colOff>38100</xdr:colOff>
      <xdr:row>39</xdr:row>
      <xdr:rowOff>124589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115716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80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27194</xdr:rowOff>
    </xdr:from>
    <xdr:to>
      <xdr:col>67</xdr:col>
      <xdr:colOff>101600</xdr:colOff>
      <xdr:row>39</xdr:row>
      <xdr:rowOff>128794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119921</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8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24956</xdr:rowOff>
    </xdr:from>
    <xdr:to>
      <xdr:col>85</xdr:col>
      <xdr:colOff>177800</xdr:colOff>
      <xdr:row>39</xdr:row>
      <xdr:rowOff>126556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7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169360</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35462</xdr:rowOff>
    </xdr:from>
    <xdr:to>
      <xdr:col>81</xdr:col>
      <xdr:colOff>101600</xdr:colOff>
      <xdr:row>38</xdr:row>
      <xdr:rowOff>137062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153589</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632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66162</xdr:rowOff>
    </xdr:from>
    <xdr:to>
      <xdr:col>76</xdr:col>
      <xdr:colOff>165100</xdr:colOff>
      <xdr:row>34</xdr:row>
      <xdr:rowOff>167762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58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12839</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67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96262</xdr:rowOff>
    </xdr:from>
    <xdr:to>
      <xdr:col>72</xdr:col>
      <xdr:colOff>38100</xdr:colOff>
      <xdr:row>31</xdr:row>
      <xdr:rowOff>26412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29</xdr:row>
      <xdr:rowOff>42939</xdr:rowOff>
    </xdr:from>
    <xdr:ext cx="69018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358205" y="5014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14517</xdr:rowOff>
    </xdr:from>
    <xdr:to>
      <xdr:col>67</xdr:col>
      <xdr:colOff>101600</xdr:colOff>
      <xdr:row>37</xdr:row>
      <xdr:rowOff>116117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35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132644</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613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9272270"/>
          <a:ext cx="1269" cy="811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13962</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95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132097</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4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xdr:rowOff>
    </xdr:from>
    <xdr:to>
      <xdr:col>86</xdr:col>
      <xdr:colOff>25400</xdr:colOff>
      <xdr:row>54</xdr:row>
      <xdr:rowOff>13970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272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xdr:rowOff>
    </xdr:from>
    <xdr:to>
      <xdr:col>85</xdr:col>
      <xdr:colOff>127000</xdr:colOff>
      <xdr:row>54</xdr:row>
      <xdr:rowOff>112725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flipV="1">
          <a:off x="15481300" y="9272270"/>
          <a:ext cx="8382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58411</xdr:rowOff>
    </xdr:from>
    <xdr:ext cx="313932"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100025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79984</xdr:rowOff>
    </xdr:from>
    <xdr:to>
      <xdr:col>85</xdr:col>
      <xdr:colOff>177800</xdr:colOff>
      <xdr:row>59</xdr:row>
      <xdr:rowOff>10134</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112725</xdr:rowOff>
    </xdr:from>
    <xdr:to>
      <xdr:col>81</xdr:col>
      <xdr:colOff>50800</xdr:colOff>
      <xdr:row>55</xdr:row>
      <xdr:rowOff>167360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4592300" y="9371025"/>
          <a:ext cx="889000" cy="2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148387</xdr:rowOff>
    </xdr:from>
    <xdr:to>
      <xdr:col>76</xdr:col>
      <xdr:colOff>114300</xdr:colOff>
      <xdr:row>55</xdr:row>
      <xdr:rowOff>167360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063787"/>
          <a:ext cx="889000" cy="5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27686</xdr:rowOff>
    </xdr:from>
    <xdr:to>
      <xdr:col>71</xdr:col>
      <xdr:colOff>177800</xdr:colOff>
      <xdr:row>52</xdr:row>
      <xdr:rowOff>148387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8771636"/>
          <a:ext cx="8890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134620</xdr:rowOff>
    </xdr:from>
    <xdr:to>
      <xdr:col>85</xdr:col>
      <xdr:colOff>177800</xdr:colOff>
      <xdr:row>54</xdr:row>
      <xdr:rowOff>64770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2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87647</xdr:rowOff>
    </xdr:from>
    <xdr:ext cx="469744"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61925</xdr:rowOff>
    </xdr:from>
    <xdr:to>
      <xdr:col>81</xdr:col>
      <xdr:colOff>101600</xdr:colOff>
      <xdr:row>54</xdr:row>
      <xdr:rowOff>163525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53</xdr:row>
      <xdr:rowOff>8602</xdr:rowOff>
    </xdr:from>
    <xdr:ext cx="469744"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46428" y="90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116560</xdr:rowOff>
    </xdr:from>
    <xdr:to>
      <xdr:col>76</xdr:col>
      <xdr:colOff>165100</xdr:colOff>
      <xdr:row>56</xdr:row>
      <xdr:rowOff>46710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5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54</xdr:row>
      <xdr:rowOff>63237</xdr:rowOff>
    </xdr:from>
    <xdr:ext cx="469744"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357428" y="932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97587</xdr:rowOff>
    </xdr:from>
    <xdr:to>
      <xdr:col>72</xdr:col>
      <xdr:colOff>38100</xdr:colOff>
      <xdr:row>53</xdr:row>
      <xdr:rowOff>27737</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0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51</xdr:row>
      <xdr:rowOff>44264</xdr:rowOff>
    </xdr:from>
    <xdr:ext cx="469744"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468428" y="878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148336</xdr:rowOff>
    </xdr:from>
    <xdr:to>
      <xdr:col>67</xdr:col>
      <xdr:colOff>101600</xdr:colOff>
      <xdr:row>51</xdr:row>
      <xdr:rowOff>78486</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87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49</xdr:row>
      <xdr:rowOff>95013</xdr:rowOff>
    </xdr:from>
    <xdr:ext cx="469744"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579428" y="84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81057</xdr:rowOff>
    </xdr:from>
    <xdr:to>
      <xdr:col>85</xdr:col>
      <xdr:colOff>127000</xdr:colOff>
      <xdr:row>76</xdr:row>
      <xdr:rowOff>142559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11257"/>
          <a:ext cx="8382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90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142559</xdr:rowOff>
    </xdr:from>
    <xdr:to>
      <xdr:col>81</xdr:col>
      <xdr:colOff>50800</xdr:colOff>
      <xdr:row>77</xdr:row>
      <xdr:rowOff>15597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72759"/>
          <a:ext cx="889000" cy="4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15597</xdr:rowOff>
    </xdr:from>
    <xdr:to>
      <xdr:col>76</xdr:col>
      <xdr:colOff>114300</xdr:colOff>
      <xdr:row>77</xdr:row>
      <xdr:rowOff>97213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17247"/>
          <a:ext cx="889000" cy="8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93357</xdr:rowOff>
    </xdr:from>
    <xdr:to>
      <xdr:col>71</xdr:col>
      <xdr:colOff>177800</xdr:colOff>
      <xdr:row>77</xdr:row>
      <xdr:rowOff>97213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95007"/>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30257</xdr:rowOff>
    </xdr:from>
    <xdr:to>
      <xdr:col>85</xdr:col>
      <xdr:colOff>177800</xdr:colOff>
      <xdr:row>76</xdr:row>
      <xdr:rowOff>131857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6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53133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1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91759</xdr:rowOff>
    </xdr:from>
    <xdr:to>
      <xdr:col>81</xdr:col>
      <xdr:colOff>101600</xdr:colOff>
      <xdr:row>77</xdr:row>
      <xdr:rowOff>21909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38437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136247</xdr:rowOff>
    </xdr:from>
    <xdr:to>
      <xdr:col>76</xdr:col>
      <xdr:colOff>165100</xdr:colOff>
      <xdr:row>77</xdr:row>
      <xdr:rowOff>66397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82924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4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46413</xdr:rowOff>
    </xdr:from>
    <xdr:to>
      <xdr:col>72</xdr:col>
      <xdr:colOff>38100</xdr:colOff>
      <xdr:row>77</xdr:row>
      <xdr:rowOff>148013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164540</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42557</xdr:rowOff>
    </xdr:from>
    <xdr:to>
      <xdr:col>67</xdr:col>
      <xdr:colOff>101600</xdr:colOff>
      <xdr:row>77</xdr:row>
      <xdr:rowOff>144157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160684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155634</xdr:rowOff>
    </xdr:from>
    <xdr:to>
      <xdr:col>85</xdr:col>
      <xdr:colOff>127000</xdr:colOff>
      <xdr:row>98</xdr:row>
      <xdr:rowOff>1341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614834"/>
          <a:ext cx="838200" cy="18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2820</xdr:rowOff>
    </xdr:from>
    <xdr:to>
      <xdr:col>81</xdr:col>
      <xdr:colOff>50800</xdr:colOff>
      <xdr:row>96</xdr:row>
      <xdr:rowOff>155634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462020"/>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2820</xdr:rowOff>
    </xdr:from>
    <xdr:to>
      <xdr:col>76</xdr:col>
      <xdr:colOff>114300</xdr:colOff>
      <xdr:row>96</xdr:row>
      <xdr:rowOff>24882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462020"/>
          <a:ext cx="8890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24882</xdr:rowOff>
    </xdr:from>
    <xdr:to>
      <xdr:col>71</xdr:col>
      <xdr:colOff>177800</xdr:colOff>
      <xdr:row>96</xdr:row>
      <xdr:rowOff>166925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484082"/>
          <a:ext cx="889000" cy="14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121991</xdr:rowOff>
    </xdr:from>
    <xdr:to>
      <xdr:col>85</xdr:col>
      <xdr:colOff>177800</xdr:colOff>
      <xdr:row>98</xdr:row>
      <xdr:rowOff>52141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144868</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0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104834</xdr:rowOff>
    </xdr:from>
    <xdr:to>
      <xdr:col>81</xdr:col>
      <xdr:colOff>101600</xdr:colOff>
      <xdr:row>97</xdr:row>
      <xdr:rowOff>34984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51511</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3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123470</xdr:rowOff>
    </xdr:from>
    <xdr:to>
      <xdr:col>76</xdr:col>
      <xdr:colOff>165100</xdr:colOff>
      <xdr:row>96</xdr:row>
      <xdr:rowOff>53620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70147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18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145532</xdr:rowOff>
    </xdr:from>
    <xdr:to>
      <xdr:col>72</xdr:col>
      <xdr:colOff>38100</xdr:colOff>
      <xdr:row>96</xdr:row>
      <xdr:rowOff>75682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4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92209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2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116125</xdr:rowOff>
    </xdr:from>
    <xdr:to>
      <xdr:col>67</xdr:col>
      <xdr:colOff>101600</xdr:colOff>
      <xdr:row>97</xdr:row>
      <xdr:rowOff>46275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62802</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5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13818</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00368"/>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13818</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0036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166180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81280"/>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36809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134468</xdr:rowOff>
    </xdr:from>
    <xdr:to>
      <xdr:col>112</xdr:col>
      <xdr:colOff>38100</xdr:colOff>
      <xdr:row>39</xdr:row>
      <xdr:rowOff>64618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55745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74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115380</xdr:rowOff>
    </xdr:from>
    <xdr:to>
      <xdr:col>98</xdr:col>
      <xdr:colOff>38100</xdr:colOff>
      <xdr:row>39</xdr:row>
      <xdr:rowOff>45530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62056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40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37402</xdr:rowOff>
    </xdr:from>
    <xdr:to>
      <xdr:col>116</xdr:col>
      <xdr:colOff>63500</xdr:colOff>
      <xdr:row>58</xdr:row>
      <xdr:rowOff>83320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467152"/>
          <a:ext cx="838200" cy="56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82704</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26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37402</xdr:rowOff>
    </xdr:from>
    <xdr:to>
      <xdr:col>111</xdr:col>
      <xdr:colOff>177800</xdr:colOff>
      <xdr:row>56</xdr:row>
      <xdr:rowOff>151260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467152"/>
          <a:ext cx="889000" cy="28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25638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151260</xdr:rowOff>
    </xdr:from>
    <xdr:to>
      <xdr:col>107</xdr:col>
      <xdr:colOff>50800</xdr:colOff>
      <xdr:row>58</xdr:row>
      <xdr:rowOff>89119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752460"/>
          <a:ext cx="889000" cy="28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24343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78382</xdr:rowOff>
    </xdr:from>
    <xdr:to>
      <xdr:col>102</xdr:col>
      <xdr:colOff>114300</xdr:colOff>
      <xdr:row>58</xdr:row>
      <xdr:rowOff>89119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22482"/>
          <a:ext cx="8890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27497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32520</xdr:rowOff>
    </xdr:from>
    <xdr:to>
      <xdr:col>116</xdr:col>
      <xdr:colOff>114300</xdr:colOff>
      <xdr:row>58</xdr:row>
      <xdr:rowOff>134120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55397</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158052</xdr:rowOff>
    </xdr:from>
    <xdr:to>
      <xdr:col>112</xdr:col>
      <xdr:colOff>38100</xdr:colOff>
      <xdr:row>55</xdr:row>
      <xdr:rowOff>88202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4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104729</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1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100460</xdr:rowOff>
    </xdr:from>
    <xdr:to>
      <xdr:col>107</xdr:col>
      <xdr:colOff>101600</xdr:colOff>
      <xdr:row>57</xdr:row>
      <xdr:rowOff>30610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7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47137</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47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38319</xdr:rowOff>
    </xdr:from>
    <xdr:to>
      <xdr:col>102</xdr:col>
      <xdr:colOff>165100</xdr:colOff>
      <xdr:row>58</xdr:row>
      <xdr:rowOff>139919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156446</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75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27582</xdr:rowOff>
    </xdr:from>
    <xdr:to>
      <xdr:col>98</xdr:col>
      <xdr:colOff>38100</xdr:colOff>
      <xdr:row>58</xdr:row>
      <xdr:rowOff>129182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145709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74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16816</xdr:rowOff>
    </xdr:from>
    <xdr:to>
      <xdr:col>116</xdr:col>
      <xdr:colOff>63500</xdr:colOff>
      <xdr:row>76</xdr:row>
      <xdr:rowOff>57472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47016"/>
          <a:ext cx="838200" cy="4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113712</xdr:rowOff>
    </xdr:from>
    <xdr:to>
      <xdr:col>111</xdr:col>
      <xdr:colOff>177800</xdr:colOff>
      <xdr:row>76</xdr:row>
      <xdr:rowOff>57472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01012"/>
          <a:ext cx="889000" cy="28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113712</xdr:rowOff>
    </xdr:from>
    <xdr:to>
      <xdr:col>107</xdr:col>
      <xdr:colOff>50800</xdr:colOff>
      <xdr:row>75</xdr:row>
      <xdr:rowOff>145350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01012"/>
          <a:ext cx="889000" cy="20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145350</xdr:rowOff>
    </xdr:from>
    <xdr:to>
      <xdr:col>102</xdr:col>
      <xdr:colOff>114300</xdr:colOff>
      <xdr:row>76</xdr:row>
      <xdr:rowOff>145469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04100"/>
          <a:ext cx="889000" cy="17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19004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137466</xdr:rowOff>
    </xdr:from>
    <xdr:to>
      <xdr:col>116</xdr:col>
      <xdr:colOff>114300</xdr:colOff>
      <xdr:row>76</xdr:row>
      <xdr:rowOff>67616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9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160343</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47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6672</xdr:rowOff>
    </xdr:from>
    <xdr:to>
      <xdr:col>112</xdr:col>
      <xdr:colOff>38100</xdr:colOff>
      <xdr:row>76</xdr:row>
      <xdr:rowOff>108272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124799</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1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62912</xdr:rowOff>
    </xdr:from>
    <xdr:to>
      <xdr:col>107</xdr:col>
      <xdr:colOff>101600</xdr:colOff>
      <xdr:row>74</xdr:row>
      <xdr:rowOff>164512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7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9589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5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94550</xdr:rowOff>
    </xdr:from>
    <xdr:to>
      <xdr:col>102</xdr:col>
      <xdr:colOff>165100</xdr:colOff>
      <xdr:row>76</xdr:row>
      <xdr:rowOff>24699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533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41227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2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94669</xdr:rowOff>
    </xdr:from>
    <xdr:to>
      <xdr:col>98</xdr:col>
      <xdr:colOff>38100</xdr:colOff>
      <xdr:row>77</xdr:row>
      <xdr:rowOff>24819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41346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・人件費、普通建設事業費は、平成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年北海道胆振東部地震に伴う災害復旧・復興関連事業で類似団体平均を大きく上回っている。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・災害復旧費は、災害復旧事業の進捗に伴い、前年度と比較して大きく減少している。</a:t>
          </a:r>
        </a:p>
        <a:p>
          <a:r>
            <a:rPr kumimoji="1" lang="ja-JP" altLang="en-US" sz="1300">
              <a:latin typeface="ＭＳ Ｐゴシック" panose="020B0600070205080204" pitchFamily="50" charset="-128"/>
              <a:ea typeface="ＭＳ Ｐゴシック" panose="020B0600070205080204" pitchFamily="50" charset="-128"/>
            </a:rPr>
            <a:t>・貸付金はエネルギー関連事業の完了に伴い、令和元年度以前の規模に減少している。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・公債費は、北海道胆振東部地震前の既発債償還と地震に伴う復旧・復興関連事業の償還開始で増となり、類似団体平均を上回っている。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積立金は、北海道胆振東部地震に伴う復旧・復興関連事業の継続、公共施設再編を見据えて継続的な基金の積増しを行っているため、類似団体平均を上回っている。今後は公債費の増加により、減少傾向と見込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北海道厚真町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4,381
4,332
404.61
10,557,619
9,996,754
273,822
4,197,464
12,276,838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19437</xdr:rowOff>
    </xdr:from>
    <xdr:to>
      <xdr:col>24</xdr:col>
      <xdr:colOff>63500</xdr:colOff>
      <xdr:row>37</xdr:row>
      <xdr:rowOff>59042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63087"/>
          <a:ext cx="8382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19437</xdr:rowOff>
    </xdr:from>
    <xdr:to>
      <xdr:col>19</xdr:col>
      <xdr:colOff>177800</xdr:colOff>
      <xdr:row>37</xdr:row>
      <xdr:rowOff>56071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63087"/>
          <a:ext cx="889000" cy="3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56071</xdr:rowOff>
    </xdr:from>
    <xdr:to>
      <xdr:col>15</xdr:col>
      <xdr:colOff>50800</xdr:colOff>
      <xdr:row>37</xdr:row>
      <xdr:rowOff>91161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99721"/>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86532</xdr:rowOff>
    </xdr:from>
    <xdr:to>
      <xdr:col>10</xdr:col>
      <xdr:colOff>114300</xdr:colOff>
      <xdr:row>37</xdr:row>
      <xdr:rowOff>91161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3018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8242</xdr:rowOff>
    </xdr:from>
    <xdr:to>
      <xdr:col>24</xdr:col>
      <xdr:colOff>114300</xdr:colOff>
      <xdr:row>37</xdr:row>
      <xdr:rowOff>109842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158119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140087</xdr:rowOff>
    </xdr:from>
    <xdr:to>
      <xdr:col>20</xdr:col>
      <xdr:colOff>38100</xdr:colOff>
      <xdr:row>37</xdr:row>
      <xdr:rowOff>70237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86764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5271</xdr:rowOff>
    </xdr:from>
    <xdr:to>
      <xdr:col>15</xdr:col>
      <xdr:colOff>101600</xdr:colOff>
      <xdr:row>37</xdr:row>
      <xdr:rowOff>106871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2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40361</xdr:rowOff>
    </xdr:from>
    <xdr:to>
      <xdr:col>10</xdr:col>
      <xdr:colOff>165100</xdr:colOff>
      <xdr:row>37</xdr:row>
      <xdr:rowOff>141961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133087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35732</xdr:rowOff>
    </xdr:from>
    <xdr:to>
      <xdr:col>6</xdr:col>
      <xdr:colOff>38100</xdr:colOff>
      <xdr:row>37</xdr:row>
      <xdr:rowOff>137332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128458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153214</xdr:rowOff>
    </xdr:from>
    <xdr:to>
      <xdr:col>24</xdr:col>
      <xdr:colOff>63500</xdr:colOff>
      <xdr:row>57</xdr:row>
      <xdr:rowOff>4574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411514"/>
          <a:ext cx="838200" cy="36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153214</xdr:rowOff>
    </xdr:from>
    <xdr:to>
      <xdr:col>19</xdr:col>
      <xdr:colOff>177800</xdr:colOff>
      <xdr:row>55</xdr:row>
      <xdr:rowOff>39519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411514"/>
          <a:ext cx="889000" cy="5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39519</xdr:rowOff>
    </xdr:from>
    <xdr:to>
      <xdr:col>15</xdr:col>
      <xdr:colOff>50800</xdr:colOff>
      <xdr:row>55</xdr:row>
      <xdr:rowOff>165114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469269"/>
          <a:ext cx="889000" cy="1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165114</xdr:rowOff>
    </xdr:from>
    <xdr:to>
      <xdr:col>10</xdr:col>
      <xdr:colOff>114300</xdr:colOff>
      <xdr:row>57</xdr:row>
      <xdr:rowOff>31506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594864"/>
          <a:ext cx="889000" cy="20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125224</xdr:rowOff>
    </xdr:from>
    <xdr:to>
      <xdr:col>24</xdr:col>
      <xdr:colOff>114300</xdr:colOff>
      <xdr:row>57</xdr:row>
      <xdr:rowOff>55374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2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148101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7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102414</xdr:rowOff>
    </xdr:from>
    <xdr:to>
      <xdr:col>20</xdr:col>
      <xdr:colOff>38100</xdr:colOff>
      <xdr:row>55</xdr:row>
      <xdr:rowOff>32564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49091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13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160169</xdr:rowOff>
    </xdr:from>
    <xdr:to>
      <xdr:col>15</xdr:col>
      <xdr:colOff>101600</xdr:colOff>
      <xdr:row>55</xdr:row>
      <xdr:rowOff>90319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106846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1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114314</xdr:rowOff>
    </xdr:from>
    <xdr:to>
      <xdr:col>10</xdr:col>
      <xdr:colOff>165100</xdr:colOff>
      <xdr:row>56</xdr:row>
      <xdr:rowOff>44464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5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60991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31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152156</xdr:rowOff>
    </xdr:from>
    <xdr:to>
      <xdr:col>6</xdr:col>
      <xdr:colOff>38100</xdr:colOff>
      <xdr:row>57</xdr:row>
      <xdr:rowOff>82306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5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98833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2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155725</xdr:rowOff>
    </xdr:from>
    <xdr:to>
      <xdr:col>24</xdr:col>
      <xdr:colOff>63500</xdr:colOff>
      <xdr:row>75</xdr:row>
      <xdr:rowOff>161756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014475"/>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165757</xdr:rowOff>
    </xdr:from>
    <xdr:to>
      <xdr:col>19</xdr:col>
      <xdr:colOff>177800</xdr:colOff>
      <xdr:row>75</xdr:row>
      <xdr:rowOff>155725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53057"/>
          <a:ext cx="889000" cy="16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165757</xdr:rowOff>
    </xdr:from>
    <xdr:to>
      <xdr:col>15</xdr:col>
      <xdr:colOff>50800</xdr:colOff>
      <xdr:row>76</xdr:row>
      <xdr:rowOff>79575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53057"/>
          <a:ext cx="889000" cy="2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94966</xdr:rowOff>
    </xdr:from>
    <xdr:to>
      <xdr:col>10</xdr:col>
      <xdr:colOff>114300</xdr:colOff>
      <xdr:row>76</xdr:row>
      <xdr:rowOff>79575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782266"/>
          <a:ext cx="889000" cy="3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110957</xdr:rowOff>
    </xdr:from>
    <xdr:to>
      <xdr:col>24</xdr:col>
      <xdr:colOff>114300</xdr:colOff>
      <xdr:row>76</xdr:row>
      <xdr:rowOff>41108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97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133834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104925</xdr:rowOff>
    </xdr:from>
    <xdr:to>
      <xdr:col>20</xdr:col>
      <xdr:colOff>38100</xdr:colOff>
      <xdr:row>76</xdr:row>
      <xdr:rowOff>35074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636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51602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114957</xdr:rowOff>
    </xdr:from>
    <xdr:to>
      <xdr:col>15</xdr:col>
      <xdr:colOff>101600</xdr:colOff>
      <xdr:row>75</xdr:row>
      <xdr:rowOff>45107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61634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7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28775</xdr:rowOff>
    </xdr:from>
    <xdr:to>
      <xdr:col>10</xdr:col>
      <xdr:colOff>165100</xdr:colOff>
      <xdr:row>76</xdr:row>
      <xdr:rowOff>130375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146902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3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44166</xdr:rowOff>
    </xdr:from>
    <xdr:to>
      <xdr:col>6</xdr:col>
      <xdr:colOff>38100</xdr:colOff>
      <xdr:row>74</xdr:row>
      <xdr:rowOff>145766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3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162293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0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60344</xdr:rowOff>
    </xdr:from>
    <xdr:to>
      <xdr:col>24</xdr:col>
      <xdr:colOff>63500</xdr:colOff>
      <xdr:row>97</xdr:row>
      <xdr:rowOff>64308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90994"/>
          <a:ext cx="838200" cy="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41004</xdr:rowOff>
    </xdr:from>
    <xdr:to>
      <xdr:col>19</xdr:col>
      <xdr:colOff>177800</xdr:colOff>
      <xdr:row>97</xdr:row>
      <xdr:rowOff>64308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00204"/>
          <a:ext cx="889000" cy="1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146777</xdr:rowOff>
    </xdr:from>
    <xdr:to>
      <xdr:col>15</xdr:col>
      <xdr:colOff>50800</xdr:colOff>
      <xdr:row>96</xdr:row>
      <xdr:rowOff>41004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405827"/>
          <a:ext cx="889000" cy="109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146777</xdr:rowOff>
    </xdr:from>
    <xdr:to>
      <xdr:col>10</xdr:col>
      <xdr:colOff>114300</xdr:colOff>
      <xdr:row>97</xdr:row>
      <xdr:rowOff>83392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405827"/>
          <a:ext cx="889000" cy="130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9544</xdr:rowOff>
    </xdr:from>
    <xdr:to>
      <xdr:col>24</xdr:col>
      <xdr:colOff>114300</xdr:colOff>
      <xdr:row>97</xdr:row>
      <xdr:rowOff>111144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159421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1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13508</xdr:rowOff>
    </xdr:from>
    <xdr:to>
      <xdr:col>20</xdr:col>
      <xdr:colOff>38100</xdr:colOff>
      <xdr:row>97</xdr:row>
      <xdr:rowOff>115108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106235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73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161654</xdr:rowOff>
    </xdr:from>
    <xdr:to>
      <xdr:col>15</xdr:col>
      <xdr:colOff>101600</xdr:colOff>
      <xdr:row>96</xdr:row>
      <xdr:rowOff>91804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108331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22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95977</xdr:rowOff>
    </xdr:from>
    <xdr:to>
      <xdr:col>10</xdr:col>
      <xdr:colOff>165100</xdr:colOff>
      <xdr:row>90</xdr:row>
      <xdr:rowOff>26127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35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42654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13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32592</xdr:rowOff>
    </xdr:from>
    <xdr:to>
      <xdr:col>6</xdr:col>
      <xdr:colOff>38100</xdr:colOff>
      <xdr:row>97</xdr:row>
      <xdr:rowOff>134192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150719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3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120777</xdr:rowOff>
    </xdr:from>
    <xdr:to>
      <xdr:col>55</xdr:col>
      <xdr:colOff>0</xdr:colOff>
      <xdr:row>36</xdr:row>
      <xdr:rowOff>48514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121527"/>
          <a:ext cx="8382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61104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76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152146</xdr:rowOff>
    </xdr:from>
    <xdr:to>
      <xdr:col>50</xdr:col>
      <xdr:colOff>114300</xdr:colOff>
      <xdr:row>35</xdr:row>
      <xdr:rowOff>120777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809996"/>
          <a:ext cx="889000" cy="3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168165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152146</xdr:rowOff>
    </xdr:from>
    <xdr:to>
      <xdr:col>45</xdr:col>
      <xdr:colOff>177800</xdr:colOff>
      <xdr:row>35</xdr:row>
      <xdr:rowOff>31369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809996"/>
          <a:ext cx="8890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164990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113792</xdr:rowOff>
    </xdr:from>
    <xdr:to>
      <xdr:col>41</xdr:col>
      <xdr:colOff>50800</xdr:colOff>
      <xdr:row>35</xdr:row>
      <xdr:rowOff>31369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943092"/>
          <a:ext cx="8890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14749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19448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169164</xdr:rowOff>
    </xdr:from>
    <xdr:to>
      <xdr:col>55</xdr:col>
      <xdr:colOff>50800</xdr:colOff>
      <xdr:row>36</xdr:row>
      <xdr:rowOff>99314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20591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02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69977</xdr:rowOff>
    </xdr:from>
    <xdr:to>
      <xdr:col>50</xdr:col>
      <xdr:colOff>165100</xdr:colOff>
      <xdr:row>36</xdr:row>
      <xdr:rowOff>127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16654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4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101346</xdr:rowOff>
    </xdr:from>
    <xdr:to>
      <xdr:col>46</xdr:col>
      <xdr:colOff>38100</xdr:colOff>
      <xdr:row>34</xdr:row>
      <xdr:rowOff>31496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48023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152019</xdr:rowOff>
    </xdr:from>
    <xdr:to>
      <xdr:col>41</xdr:col>
      <xdr:colOff>101600</xdr:colOff>
      <xdr:row>35</xdr:row>
      <xdr:rowOff>82169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98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98696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5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62992</xdr:rowOff>
    </xdr:from>
    <xdr:to>
      <xdr:col>36</xdr:col>
      <xdr:colOff>165100</xdr:colOff>
      <xdr:row>34</xdr:row>
      <xdr:rowOff>164592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9669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9799</xdr:rowOff>
    </xdr:from>
    <xdr:to>
      <xdr:col>55</xdr:col>
      <xdr:colOff>0</xdr:colOff>
      <xdr:row>58</xdr:row>
      <xdr:rowOff>46257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53899"/>
          <a:ext cx="838200" cy="3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160437</xdr:rowOff>
    </xdr:from>
    <xdr:to>
      <xdr:col>50</xdr:col>
      <xdr:colOff>114300</xdr:colOff>
      <xdr:row>58</xdr:row>
      <xdr:rowOff>46257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33087"/>
          <a:ext cx="889000" cy="5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95399</xdr:rowOff>
    </xdr:from>
    <xdr:to>
      <xdr:col>45</xdr:col>
      <xdr:colOff>177800</xdr:colOff>
      <xdr:row>57</xdr:row>
      <xdr:rowOff>160437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96599"/>
          <a:ext cx="889000" cy="2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95399</xdr:rowOff>
    </xdr:from>
    <xdr:to>
      <xdr:col>41</xdr:col>
      <xdr:colOff>50800</xdr:colOff>
      <xdr:row>58</xdr:row>
      <xdr:rowOff>13513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96599"/>
          <a:ext cx="889000" cy="26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130449</xdr:rowOff>
    </xdr:from>
    <xdr:to>
      <xdr:col>55</xdr:col>
      <xdr:colOff>50800</xdr:colOff>
      <xdr:row>58</xdr:row>
      <xdr:rowOff>60599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89826</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9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166907</xdr:rowOff>
    </xdr:from>
    <xdr:to>
      <xdr:col>50</xdr:col>
      <xdr:colOff>165100</xdr:colOff>
      <xdr:row>58</xdr:row>
      <xdr:rowOff>97057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113584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71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109637</xdr:rowOff>
    </xdr:from>
    <xdr:to>
      <xdr:col>46</xdr:col>
      <xdr:colOff>38100</xdr:colOff>
      <xdr:row>58</xdr:row>
      <xdr:rowOff>39787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56314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5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44599</xdr:rowOff>
    </xdr:from>
    <xdr:to>
      <xdr:col>41</xdr:col>
      <xdr:colOff>101600</xdr:colOff>
      <xdr:row>56</xdr:row>
      <xdr:rowOff>146199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4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162726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2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134163</xdr:rowOff>
    </xdr:from>
    <xdr:to>
      <xdr:col>36</xdr:col>
      <xdr:colOff>165100</xdr:colOff>
      <xdr:row>58</xdr:row>
      <xdr:rowOff>64313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80840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8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113832</xdr:rowOff>
    </xdr:from>
    <xdr:to>
      <xdr:col>55</xdr:col>
      <xdr:colOff>0</xdr:colOff>
      <xdr:row>77</xdr:row>
      <xdr:rowOff>122682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15482"/>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113832</xdr:rowOff>
    </xdr:from>
    <xdr:to>
      <xdr:col>50</xdr:col>
      <xdr:colOff>114300</xdr:colOff>
      <xdr:row>77</xdr:row>
      <xdr:rowOff>135851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5482"/>
          <a:ext cx="8890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135851</xdr:rowOff>
    </xdr:from>
    <xdr:to>
      <xdr:col>45</xdr:col>
      <xdr:colOff>177800</xdr:colOff>
      <xdr:row>78</xdr:row>
      <xdr:rowOff>5955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7501"/>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167601</xdr:rowOff>
    </xdr:from>
    <xdr:to>
      <xdr:col>41</xdr:col>
      <xdr:colOff>50800</xdr:colOff>
      <xdr:row>78</xdr:row>
      <xdr:rowOff>5955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69251"/>
          <a:ext cx="8890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67366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71882</xdr:rowOff>
    </xdr:from>
    <xdr:to>
      <xdr:col>55</xdr:col>
      <xdr:colOff>50800</xdr:colOff>
      <xdr:row>78</xdr:row>
      <xdr:rowOff>2032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94759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63032</xdr:rowOff>
    </xdr:from>
    <xdr:to>
      <xdr:col>50</xdr:col>
      <xdr:colOff>165100</xdr:colOff>
      <xdr:row>77</xdr:row>
      <xdr:rowOff>164632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9709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85051</xdr:rowOff>
    </xdr:from>
    <xdr:to>
      <xdr:col>46</xdr:col>
      <xdr:colOff>38100</xdr:colOff>
      <xdr:row>78</xdr:row>
      <xdr:rowOff>15201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31728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126605</xdr:rowOff>
    </xdr:from>
    <xdr:to>
      <xdr:col>41</xdr:col>
      <xdr:colOff>101600</xdr:colOff>
      <xdr:row>78</xdr:row>
      <xdr:rowOff>56755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73282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116801</xdr:rowOff>
    </xdr:from>
    <xdr:to>
      <xdr:col>36</xdr:col>
      <xdr:colOff>165100</xdr:colOff>
      <xdr:row>78</xdr:row>
      <xdr:rowOff>46951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63478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9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46389</xdr:rowOff>
    </xdr:from>
    <xdr:to>
      <xdr:col>54</xdr:col>
      <xdr:colOff>189865</xdr:colOff>
      <xdr:row>98</xdr:row>
      <xdr:rowOff>123117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991239"/>
          <a:ext cx="1270" cy="933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126944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123117</xdr:rowOff>
    </xdr:from>
    <xdr:to>
      <xdr:col>55</xdr:col>
      <xdr:colOff>88900</xdr:colOff>
      <xdr:row>98</xdr:row>
      <xdr:rowOff>123117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164516</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76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46389</xdr:rowOff>
    </xdr:from>
    <xdr:to>
      <xdr:col>55</xdr:col>
      <xdr:colOff>88900</xdr:colOff>
      <xdr:row>93</xdr:row>
      <xdr:rowOff>46389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99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65297</xdr:rowOff>
    </xdr:from>
    <xdr:to>
      <xdr:col>55</xdr:col>
      <xdr:colOff>0</xdr:colOff>
      <xdr:row>94</xdr:row>
      <xdr:rowOff>94174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81597"/>
          <a:ext cx="838200" cy="2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165425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24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15548</xdr:rowOff>
    </xdr:from>
    <xdr:to>
      <xdr:col>55</xdr:col>
      <xdr:colOff>50800</xdr:colOff>
      <xdr:row>97</xdr:row>
      <xdr:rowOff>117148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4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79530</xdr:rowOff>
    </xdr:from>
    <xdr:to>
      <xdr:col>50</xdr:col>
      <xdr:colOff>114300</xdr:colOff>
      <xdr:row>94</xdr:row>
      <xdr:rowOff>65297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510030"/>
          <a:ext cx="889000" cy="67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31153</xdr:rowOff>
    </xdr:from>
    <xdr:to>
      <xdr:col>50</xdr:col>
      <xdr:colOff>165100</xdr:colOff>
      <xdr:row>97</xdr:row>
      <xdr:rowOff>132753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123880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75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79530</xdr:rowOff>
    </xdr:from>
    <xdr:to>
      <xdr:col>45</xdr:col>
      <xdr:colOff>177800</xdr:colOff>
      <xdr:row>97</xdr:row>
      <xdr:rowOff>12103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510030"/>
          <a:ext cx="889000" cy="11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41511</xdr:rowOff>
    </xdr:from>
    <xdr:to>
      <xdr:col>46</xdr:col>
      <xdr:colOff>38100</xdr:colOff>
      <xdr:row>97</xdr:row>
      <xdr:rowOff>143111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134238</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12103</xdr:rowOff>
    </xdr:from>
    <xdr:to>
      <xdr:col>41</xdr:col>
      <xdr:colOff>50800</xdr:colOff>
      <xdr:row>97</xdr:row>
      <xdr:rowOff>56173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42753"/>
          <a:ext cx="889000" cy="4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56686</xdr:rowOff>
    </xdr:from>
    <xdr:to>
      <xdr:col>41</xdr:col>
      <xdr:colOff>101600</xdr:colOff>
      <xdr:row>97</xdr:row>
      <xdr:rowOff>158286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149413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7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61492</xdr:rowOff>
    </xdr:from>
    <xdr:to>
      <xdr:col>36</xdr:col>
      <xdr:colOff>165100</xdr:colOff>
      <xdr:row>97</xdr:row>
      <xdr:rowOff>163092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154219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7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43374</xdr:rowOff>
    </xdr:from>
    <xdr:to>
      <xdr:col>55</xdr:col>
      <xdr:colOff>50800</xdr:colOff>
      <xdr:row>94</xdr:row>
      <xdr:rowOff>144974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5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66251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1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14497</xdr:rowOff>
    </xdr:from>
    <xdr:to>
      <xdr:col>50</xdr:col>
      <xdr:colOff>165100</xdr:colOff>
      <xdr:row>94</xdr:row>
      <xdr:rowOff>116097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132624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90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28730</xdr:rowOff>
    </xdr:from>
    <xdr:to>
      <xdr:col>46</xdr:col>
      <xdr:colOff>38100</xdr:colOff>
      <xdr:row>90</xdr:row>
      <xdr:rowOff>130330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4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146857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2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132753</xdr:rowOff>
    </xdr:from>
    <xdr:to>
      <xdr:col>41</xdr:col>
      <xdr:colOff>101600</xdr:colOff>
      <xdr:row>97</xdr:row>
      <xdr:rowOff>62903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79430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36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5373</xdr:rowOff>
    </xdr:from>
    <xdr:to>
      <xdr:col>36</xdr:col>
      <xdr:colOff>165100</xdr:colOff>
      <xdr:row>97</xdr:row>
      <xdr:rowOff>106973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123500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1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44753</xdr:rowOff>
    </xdr:from>
    <xdr:to>
      <xdr:col>85</xdr:col>
      <xdr:colOff>127000</xdr:colOff>
      <xdr:row>37</xdr:row>
      <xdr:rowOff>131607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88403"/>
          <a:ext cx="838200" cy="8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44753</xdr:rowOff>
    </xdr:from>
    <xdr:to>
      <xdr:col>81</xdr:col>
      <xdr:colOff>50800</xdr:colOff>
      <xdr:row>37</xdr:row>
      <xdr:rowOff>119149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8403"/>
          <a:ext cx="889000" cy="7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119149</xdr:rowOff>
    </xdr:from>
    <xdr:to>
      <xdr:col>76</xdr:col>
      <xdr:colOff>114300</xdr:colOff>
      <xdr:row>37</xdr:row>
      <xdr:rowOff>136079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62799"/>
          <a:ext cx="8890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136079</xdr:rowOff>
    </xdr:from>
    <xdr:to>
      <xdr:col>71</xdr:col>
      <xdr:colOff>177800</xdr:colOff>
      <xdr:row>37</xdr:row>
      <xdr:rowOff>142889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79729"/>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57125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80807</xdr:rowOff>
    </xdr:from>
    <xdr:to>
      <xdr:col>85</xdr:col>
      <xdr:colOff>177800</xdr:colOff>
      <xdr:row>38</xdr:row>
      <xdr:rowOff>10957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103684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165403</xdr:rowOff>
    </xdr:from>
    <xdr:to>
      <xdr:col>81</xdr:col>
      <xdr:colOff>101600</xdr:colOff>
      <xdr:row>37</xdr:row>
      <xdr:rowOff>95553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112080</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611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68349</xdr:rowOff>
    </xdr:from>
    <xdr:to>
      <xdr:col>76</xdr:col>
      <xdr:colOff>165100</xdr:colOff>
      <xdr:row>37</xdr:row>
      <xdr:rowOff>169949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15026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85279</xdr:rowOff>
    </xdr:from>
    <xdr:to>
      <xdr:col>72</xdr:col>
      <xdr:colOff>38100</xdr:colOff>
      <xdr:row>38</xdr:row>
      <xdr:rowOff>15429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92089</xdr:rowOff>
    </xdr:from>
    <xdr:to>
      <xdr:col>67</xdr:col>
      <xdr:colOff>101600</xdr:colOff>
      <xdr:row>38</xdr:row>
      <xdr:rowOff>22239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38766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1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159358</xdr:rowOff>
    </xdr:from>
    <xdr:to>
      <xdr:col>85</xdr:col>
      <xdr:colOff>127000</xdr:colOff>
      <xdr:row>57</xdr:row>
      <xdr:rowOff>55245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60558"/>
          <a:ext cx="838200" cy="6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26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55245</xdr:rowOff>
    </xdr:from>
    <xdr:to>
      <xdr:col>81</xdr:col>
      <xdr:colOff>50800</xdr:colOff>
      <xdr:row>57</xdr:row>
      <xdr:rowOff>91180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27895"/>
          <a:ext cx="889000" cy="3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56823</xdr:rowOff>
    </xdr:from>
    <xdr:to>
      <xdr:col>76</xdr:col>
      <xdr:colOff>114300</xdr:colOff>
      <xdr:row>57</xdr:row>
      <xdr:rowOff>91180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29473"/>
          <a:ext cx="889000" cy="3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56823</xdr:rowOff>
    </xdr:from>
    <xdr:to>
      <xdr:col>71</xdr:col>
      <xdr:colOff>177800</xdr:colOff>
      <xdr:row>57</xdr:row>
      <xdr:rowOff>121673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29473"/>
          <a:ext cx="889000" cy="6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108558</xdr:rowOff>
    </xdr:from>
    <xdr:to>
      <xdr:col>85</xdr:col>
      <xdr:colOff>177800</xdr:colOff>
      <xdr:row>57</xdr:row>
      <xdr:rowOff>38708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131435</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6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4445</xdr:rowOff>
    </xdr:from>
    <xdr:to>
      <xdr:col>81</xdr:col>
      <xdr:colOff>101600</xdr:colOff>
      <xdr:row>57</xdr:row>
      <xdr:rowOff>106045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122572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55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40380</xdr:rowOff>
    </xdr:from>
    <xdr:to>
      <xdr:col>76</xdr:col>
      <xdr:colOff>165100</xdr:colOff>
      <xdr:row>57</xdr:row>
      <xdr:rowOff>141980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158507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58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6023</xdr:rowOff>
    </xdr:from>
    <xdr:to>
      <xdr:col>72</xdr:col>
      <xdr:colOff>38100</xdr:colOff>
      <xdr:row>57</xdr:row>
      <xdr:rowOff>107623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124150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55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70873</xdr:rowOff>
    </xdr:from>
    <xdr:to>
      <xdr:col>67</xdr:col>
      <xdr:colOff>101600</xdr:colOff>
      <xdr:row>58</xdr:row>
      <xdr:rowOff>1023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17550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61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91963</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779263"/>
          <a:ext cx="1269" cy="86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124893</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694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38640</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55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91963</xdr:rowOff>
    </xdr:from>
    <xdr:to>
      <xdr:col>86</xdr:col>
      <xdr:colOff>25400</xdr:colOff>
      <xdr:row>74</xdr:row>
      <xdr:rowOff>91963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77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86261</xdr:rowOff>
    </xdr:from>
    <xdr:to>
      <xdr:col>85</xdr:col>
      <xdr:colOff>127000</xdr:colOff>
      <xdr:row>79</xdr:row>
      <xdr:rowOff>75757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59361"/>
          <a:ext cx="838200" cy="16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42342</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15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19465</xdr:rowOff>
    </xdr:from>
    <xdr:to>
      <xdr:col>85</xdr:col>
      <xdr:colOff>177800</xdr:colOff>
      <xdr:row>79</xdr:row>
      <xdr:rowOff>121065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116962</xdr:rowOff>
    </xdr:from>
    <xdr:to>
      <xdr:col>81</xdr:col>
      <xdr:colOff>50800</xdr:colOff>
      <xdr:row>78</xdr:row>
      <xdr:rowOff>86261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804262"/>
          <a:ext cx="889000" cy="65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20651</xdr:rowOff>
    </xdr:from>
    <xdr:to>
      <xdr:col>81</xdr:col>
      <xdr:colOff>101600</xdr:colOff>
      <xdr:row>79</xdr:row>
      <xdr:rowOff>122251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113378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6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147062</xdr:rowOff>
    </xdr:from>
    <xdr:to>
      <xdr:col>76</xdr:col>
      <xdr:colOff>114300</xdr:colOff>
      <xdr:row>74</xdr:row>
      <xdr:rowOff>116962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148562"/>
          <a:ext cx="889000" cy="6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22403</xdr:rowOff>
    </xdr:from>
    <xdr:to>
      <xdr:col>76</xdr:col>
      <xdr:colOff>165100</xdr:colOff>
      <xdr:row>79</xdr:row>
      <xdr:rowOff>124003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6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115130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6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147062</xdr:rowOff>
    </xdr:from>
    <xdr:to>
      <xdr:col>71</xdr:col>
      <xdr:colOff>177800</xdr:colOff>
      <xdr:row>77</xdr:row>
      <xdr:rowOff>65317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148562"/>
          <a:ext cx="889000" cy="11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22988</xdr:rowOff>
    </xdr:from>
    <xdr:to>
      <xdr:col>72</xdr:col>
      <xdr:colOff>38100</xdr:colOff>
      <xdr:row>79</xdr:row>
      <xdr:rowOff>124588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115715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66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27194</xdr:rowOff>
    </xdr:from>
    <xdr:to>
      <xdr:col>67</xdr:col>
      <xdr:colOff>101600</xdr:colOff>
      <xdr:row>79</xdr:row>
      <xdr:rowOff>128794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119921</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6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24957</xdr:rowOff>
    </xdr:from>
    <xdr:to>
      <xdr:col>85</xdr:col>
      <xdr:colOff>177800</xdr:colOff>
      <xdr:row>79</xdr:row>
      <xdr:rowOff>126557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169343</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35461</xdr:rowOff>
    </xdr:from>
    <xdr:to>
      <xdr:col>81</xdr:col>
      <xdr:colOff>101600</xdr:colOff>
      <xdr:row>78</xdr:row>
      <xdr:rowOff>137061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153588</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318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66162</xdr:rowOff>
    </xdr:from>
    <xdr:to>
      <xdr:col>76</xdr:col>
      <xdr:colOff>165100</xdr:colOff>
      <xdr:row>74</xdr:row>
      <xdr:rowOff>167762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75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12839</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52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96262</xdr:rowOff>
    </xdr:from>
    <xdr:to>
      <xdr:col>72</xdr:col>
      <xdr:colOff>38100</xdr:colOff>
      <xdr:row>71</xdr:row>
      <xdr:rowOff>26412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0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69</xdr:row>
      <xdr:rowOff>42939</xdr:rowOff>
    </xdr:from>
    <xdr:ext cx="69018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358205" y="118729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14517</xdr:rowOff>
    </xdr:from>
    <xdr:to>
      <xdr:col>67</xdr:col>
      <xdr:colOff>101600</xdr:colOff>
      <xdr:row>77</xdr:row>
      <xdr:rowOff>116117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132644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99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81057</xdr:rowOff>
    </xdr:from>
    <xdr:to>
      <xdr:col>85</xdr:col>
      <xdr:colOff>127000</xdr:colOff>
      <xdr:row>96</xdr:row>
      <xdr:rowOff>142559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40257"/>
          <a:ext cx="838200" cy="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142559</xdr:rowOff>
    </xdr:from>
    <xdr:to>
      <xdr:col>81</xdr:col>
      <xdr:colOff>50800</xdr:colOff>
      <xdr:row>97</xdr:row>
      <xdr:rowOff>15573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01759"/>
          <a:ext cx="889000" cy="4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15573</xdr:rowOff>
    </xdr:from>
    <xdr:to>
      <xdr:col>76</xdr:col>
      <xdr:colOff>114300</xdr:colOff>
      <xdr:row>97</xdr:row>
      <xdr:rowOff>97213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46223"/>
          <a:ext cx="889000" cy="8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93357</xdr:rowOff>
    </xdr:from>
    <xdr:to>
      <xdr:col>71</xdr:col>
      <xdr:colOff>177800</xdr:colOff>
      <xdr:row>97</xdr:row>
      <xdr:rowOff>97213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24007"/>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155576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30257</xdr:rowOff>
    </xdr:from>
    <xdr:to>
      <xdr:col>85</xdr:col>
      <xdr:colOff>177800</xdr:colOff>
      <xdr:row>96</xdr:row>
      <xdr:rowOff>131857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8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53134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4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91759</xdr:rowOff>
    </xdr:from>
    <xdr:to>
      <xdr:col>81</xdr:col>
      <xdr:colOff>101600</xdr:colOff>
      <xdr:row>97</xdr:row>
      <xdr:rowOff>21909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38436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2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136223</xdr:rowOff>
    </xdr:from>
    <xdr:to>
      <xdr:col>76</xdr:col>
      <xdr:colOff>165100</xdr:colOff>
      <xdr:row>97</xdr:row>
      <xdr:rowOff>66373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82900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7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46413</xdr:rowOff>
    </xdr:from>
    <xdr:to>
      <xdr:col>72</xdr:col>
      <xdr:colOff>38100</xdr:colOff>
      <xdr:row>97</xdr:row>
      <xdr:rowOff>148013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164540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5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42557</xdr:rowOff>
    </xdr:from>
    <xdr:to>
      <xdr:col>67</xdr:col>
      <xdr:colOff>101600</xdr:colOff>
      <xdr:row>97</xdr:row>
      <xdr:rowOff>144157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160684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・議会費は、ペーパーレス化の推進による端末整備等が完了し、類似団体平均値を下回った。</a:t>
          </a:r>
        </a:p>
        <a:p>
          <a:r>
            <a:rPr kumimoji="1" lang="ja-JP" altLang="en-US" sz="1300">
              <a:latin typeface="ＭＳ Ｐゴシック" panose="020B0600070205080204" pitchFamily="50" charset="-128"/>
              <a:ea typeface="ＭＳ Ｐゴシック" panose="020B0600070205080204" pitchFamily="50" charset="-128"/>
            </a:rPr>
            <a:t>・総務費は、復旧・復興関連事業、今後の大型事業に向けた基金の積増し等が主な増加要因である。</a:t>
          </a:r>
        </a:p>
        <a:p>
          <a:r>
            <a:rPr kumimoji="1" lang="ja-JP" altLang="en-US" sz="1300">
              <a:latin typeface="ＭＳ Ｐゴシック" panose="020B0600070205080204" pitchFamily="50" charset="-128"/>
              <a:ea typeface="ＭＳ Ｐゴシック" panose="020B0600070205080204" pitchFamily="50" charset="-128"/>
            </a:rPr>
            <a:t>・農林水産業費が前年度と比較して増加しているのは、林業の復旧・復興関連事業と農業の補助事業が主な増加要因である。</a:t>
          </a:r>
        </a:p>
        <a:p>
          <a:r>
            <a:rPr kumimoji="1" lang="ja-JP" altLang="en-US" sz="1300">
              <a:latin typeface="ＭＳ Ｐゴシック" panose="020B0600070205080204" pitchFamily="50" charset="-128"/>
              <a:ea typeface="ＭＳ Ｐゴシック" panose="020B0600070205080204" pitchFamily="50" charset="-128"/>
            </a:rPr>
            <a:t>・土木費、災害復旧費が前年度と比較して減少しているのは、北海道胆振東部地震関連の事業進捗に伴う事業費の減が主な減少要因である。</a:t>
          </a:r>
        </a:p>
        <a:p>
          <a:r>
            <a:rPr kumimoji="1" lang="ja-JP" altLang="en-US" sz="1300">
              <a:latin typeface="ＭＳ Ｐゴシック" panose="020B0600070205080204" pitchFamily="50" charset="-128"/>
              <a:ea typeface="ＭＳ Ｐゴシック" panose="020B0600070205080204" pitchFamily="50" charset="-128"/>
            </a:rPr>
            <a:t>・教育費が前年度と比較して増加しているのは、中学校の陸上グラウンド整備が主な増加要因である。</a:t>
          </a:r>
        </a:p>
        <a:p>
          <a:r>
            <a:rPr kumimoji="1" lang="ja-JP" altLang="en-US" sz="1300">
              <a:latin typeface="ＭＳ Ｐゴシック" panose="020B0600070205080204" pitchFamily="50" charset="-128"/>
              <a:ea typeface="ＭＳ Ｐゴシック" panose="020B0600070205080204" pitchFamily="50" charset="-128"/>
            </a:rPr>
            <a:t>・公債費は、北海道胆振東部地震前の既発債償還と地震に伴う復旧・復興関連事業の償還開始で増となり、類似団体平均を上回っている。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年度以前は、総合計画及び財政計画に基づく事業執行により、安定的な財政運営に努めていたが、平成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年北海道胆振東部地震により、激甚災害に指定を受けるほど災害の被害が甚大であったため、特別交付税の災害関連項目の交付額が大きく、震災前に比べて実質収支額が多くなっていた。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復旧・復興関連事業の進捗に伴い、実質収支についても減少傾向である。</a:t>
          </a:r>
        </a:p>
        <a:p>
          <a:r>
            <a:rPr kumimoji="1" lang="ja-JP" altLang="en-US" sz="1200">
              <a:latin typeface="ＭＳ ゴシック" pitchFamily="49" charset="-128"/>
              <a:ea typeface="ＭＳ ゴシック" pitchFamily="49" charset="-128"/>
            </a:rPr>
            <a:t>　税収については大型償却資産に係る固定資産税が中心であるため、今後も増加は見込めないことから、行財政改革への取組みと復旧・復興関連事業以外の歳出の抑制に努める。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北海道厚真町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北海道胆振東部地震により、特別交付税の災害関連項目の交付額が大きく交付されたため、黒字額が大きくなっているが、復旧・復興関連事業に伴う地方債の償還開始に備え、減債基金（償還財源）の積み増し等の対応を行っている。</a:t>
          </a:r>
        </a:p>
        <a:p>
          <a:r>
            <a:rPr kumimoji="1" lang="ja-JP" altLang="en-US" sz="1400">
              <a:latin typeface="ＭＳ ゴシック" pitchFamily="49" charset="-128"/>
              <a:ea typeface="ＭＳ ゴシック" pitchFamily="49" charset="-128"/>
            </a:rPr>
            <a:t>　特別会計においても実質収支については黒字額となっているが、一般会計からの繰入金に依存している状況であるため、事務事業の見直しやアウトソーシングの検討を進め、経営の安定化に努める。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10557619</v>
      </c>
      <c r="BO4" s="485"/>
      <c r="BP4" s="485"/>
      <c r="BQ4" s="485"/>
      <c r="BR4" s="485"/>
      <c r="BS4" s="485"/>
      <c r="BT4" s="485"/>
      <c r="BU4" s="486"/>
      <c r="BV4" s="484">
        <v>13583922</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6.5</v>
      </c>
      <c r="CU4" s="625"/>
      <c r="CV4" s="625"/>
      <c r="CW4" s="625"/>
      <c r="CX4" s="625"/>
      <c r="CY4" s="625"/>
      <c r="CZ4" s="625"/>
      <c r="DA4" s="626"/>
      <c r="DB4" s="624">
        <v>15.7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9996754</v>
      </c>
      <c r="BO5" s="456"/>
      <c r="BP5" s="456"/>
      <c r="BQ5" s="456"/>
      <c r="BR5" s="456"/>
      <c r="BS5" s="456"/>
      <c r="BT5" s="456"/>
      <c r="BU5" s="457"/>
      <c r="BV5" s="455">
        <v>12400419</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87.8</v>
      </c>
      <c r="CU5" s="453"/>
      <c r="CV5" s="453"/>
      <c r="CW5" s="453"/>
      <c r="CX5" s="453"/>
      <c r="CY5" s="453"/>
      <c r="CZ5" s="453"/>
      <c r="DA5" s="454"/>
      <c r="DB5" s="452">
        <v>87.8</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560865</v>
      </c>
      <c r="BO6" s="456"/>
      <c r="BP6" s="456"/>
      <c r="BQ6" s="456"/>
      <c r="BR6" s="456"/>
      <c r="BS6" s="456"/>
      <c r="BT6" s="456"/>
      <c r="BU6" s="457"/>
      <c r="BV6" s="455">
        <v>1183503</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89.4</v>
      </c>
      <c r="CU6" s="599"/>
      <c r="CV6" s="599"/>
      <c r="CW6" s="599"/>
      <c r="CX6" s="599"/>
      <c r="CY6" s="599"/>
      <c r="CZ6" s="599"/>
      <c r="DA6" s="600"/>
      <c r="DB6" s="598">
        <v>93.1</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287043</v>
      </c>
      <c r="BO7" s="456"/>
      <c r="BP7" s="456"/>
      <c r="BQ7" s="456"/>
      <c r="BR7" s="456"/>
      <c r="BS7" s="456"/>
      <c r="BT7" s="456"/>
      <c r="BU7" s="457"/>
      <c r="BV7" s="455">
        <v>519929</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4197464</v>
      </c>
      <c r="CU7" s="456"/>
      <c r="CV7" s="456"/>
      <c r="CW7" s="456"/>
      <c r="CX7" s="456"/>
      <c r="CY7" s="456"/>
      <c r="CZ7" s="456"/>
      <c r="DA7" s="457"/>
      <c r="DB7" s="455">
        <v>4215013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95</v>
      </c>
      <c r="AV8" s="514"/>
      <c r="AW8" s="514"/>
      <c r="AX8" s="514"/>
      <c r="AY8" s="469" t="s">
        <v>111</v>
      </c>
      <c r="AZ8" s="470"/>
      <c r="BA8" s="470"/>
      <c r="BB8" s="470"/>
      <c r="BC8" s="470"/>
      <c r="BD8" s="470"/>
      <c r="BE8" s="470"/>
      <c r="BF8" s="470"/>
      <c r="BG8" s="470"/>
      <c r="BH8" s="470"/>
      <c r="BI8" s="470"/>
      <c r="BJ8" s="470"/>
      <c r="BK8" s="470"/>
      <c r="BL8" s="470"/>
      <c r="BM8" s="471"/>
      <c r="BN8" s="455">
        <v>273822</v>
      </c>
      <c r="BO8" s="456"/>
      <c r="BP8" s="456"/>
      <c r="BQ8" s="456"/>
      <c r="BR8" s="456"/>
      <c r="BS8" s="456"/>
      <c r="BT8" s="456"/>
      <c r="BU8" s="457"/>
      <c r="BV8" s="455">
        <v>663574</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0.42</v>
      </c>
      <c r="CU8" s="559"/>
      <c r="CV8" s="559"/>
      <c r="CW8" s="559"/>
      <c r="CX8" s="559"/>
      <c r="CY8" s="559"/>
      <c r="CZ8" s="559"/>
      <c r="DA8" s="560"/>
      <c r="DB8" s="558">
        <v>0.45</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4432</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95</v>
      </c>
      <c r="AV9" s="514"/>
      <c r="AW9" s="514"/>
      <c r="AX9" s="514"/>
      <c r="AY9" s="469" t="s">
        <v>117</v>
      </c>
      <c r="AZ9" s="470"/>
      <c r="BA9" s="470"/>
      <c r="BB9" s="470"/>
      <c r="BC9" s="470"/>
      <c r="BD9" s="470"/>
      <c r="BE9" s="470"/>
      <c r="BF9" s="470"/>
      <c r="BG9" s="470"/>
      <c r="BH9" s="470"/>
      <c r="BI9" s="470"/>
      <c r="BJ9" s="470"/>
      <c r="BK9" s="470"/>
      <c r="BL9" s="470"/>
      <c r="BM9" s="471"/>
      <c r="BN9" s="455">
        <v>-389752</v>
      </c>
      <c r="BO9" s="456"/>
      <c r="BP9" s="456"/>
      <c r="BQ9" s="456"/>
      <c r="BR9" s="456"/>
      <c r="BS9" s="456"/>
      <c r="BT9" s="456"/>
      <c r="BU9" s="457"/>
      <c r="BV9" s="455">
        <v>8641</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15.5</v>
      </c>
      <c r="CU9" s="453"/>
      <c r="CV9" s="453"/>
      <c r="CW9" s="453"/>
      <c r="CX9" s="453"/>
      <c r="CY9" s="453"/>
      <c r="CZ9" s="453"/>
      <c r="DA9" s="454"/>
      <c r="DB9" s="452">
        <v>11.5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4838</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1804</v>
      </c>
      <c r="BO10" s="456"/>
      <c r="BP10" s="456"/>
      <c r="BQ10" s="456"/>
      <c r="BR10" s="456"/>
      <c r="BS10" s="456"/>
      <c r="BT10" s="456"/>
      <c r="BU10" s="457"/>
      <c r="BV10" s="455">
        <v>1916</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95</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4381</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95</v>
      </c>
      <c r="AV12" s="514"/>
      <c r="AW12" s="514"/>
      <c r="AX12" s="514"/>
      <c r="AY12" s="469" t="s">
        <v>135</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129</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137</v>
      </c>
      <c r="N13" s="540"/>
      <c r="O13" s="540"/>
      <c r="P13" s="540"/>
      <c r="Q13" s="541"/>
      <c r="R13" s="542">
        <v>4332</v>
      </c>
      <c r="S13" s="543"/>
      <c r="T13" s="543"/>
      <c r="U13" s="543"/>
      <c r="V13" s="544"/>
      <c r="W13" s="545" t="s">
        <v>138</v>
      </c>
      <c r="X13" s="441"/>
      <c r="Y13" s="441"/>
      <c r="Z13" s="441"/>
      <c r="AA13" s="441"/>
      <c r="AB13" s="442"/>
      <c r="AC13" s="408">
        <v>797</v>
      </c>
      <c r="AD13" s="409"/>
      <c r="AE13" s="409"/>
      <c r="AF13" s="409"/>
      <c r="AG13" s="410"/>
      <c r="AH13" s="408">
        <v>945</v>
      </c>
      <c r="AI13" s="409"/>
      <c r="AJ13" s="409"/>
      <c r="AK13" s="409"/>
      <c r="AL13" s="468"/>
      <c r="AM13" s="512" t="s">
        <v>139</v>
      </c>
      <c r="AN13" s="412"/>
      <c r="AO13" s="412"/>
      <c r="AP13" s="412"/>
      <c r="AQ13" s="412"/>
      <c r="AR13" s="412"/>
      <c r="AS13" s="412"/>
      <c r="AT13" s="413"/>
      <c r="AU13" s="513" t="s">
        <v>140</v>
      </c>
      <c r="AV13" s="514"/>
      <c r="AW13" s="514"/>
      <c r="AX13" s="514"/>
      <c r="AY13" s="469" t="s">
        <v>141</v>
      </c>
      <c r="AZ13" s="470"/>
      <c r="BA13" s="470"/>
      <c r="BB13" s="470"/>
      <c r="BC13" s="470"/>
      <c r="BD13" s="470"/>
      <c r="BE13" s="470"/>
      <c r="BF13" s="470"/>
      <c r="BG13" s="470"/>
      <c r="BH13" s="470"/>
      <c r="BI13" s="470"/>
      <c r="BJ13" s="470"/>
      <c r="BK13" s="470"/>
      <c r="BL13" s="470"/>
      <c r="BM13" s="471"/>
      <c r="BN13" s="455">
        <v>-387948</v>
      </c>
      <c r="BO13" s="456"/>
      <c r="BP13" s="456"/>
      <c r="BQ13" s="456"/>
      <c r="BR13" s="456"/>
      <c r="BS13" s="456"/>
      <c r="BT13" s="456"/>
      <c r="BU13" s="457"/>
      <c r="BV13" s="455">
        <v>10557</v>
      </c>
      <c r="BW13" s="456"/>
      <c r="BX13" s="456"/>
      <c r="BY13" s="456"/>
      <c r="BZ13" s="456"/>
      <c r="CA13" s="456"/>
      <c r="CB13" s="456"/>
      <c r="CC13" s="457"/>
      <c r="CD13" s="495" t="s">
        <v>142</v>
      </c>
      <c r="CE13" s="415"/>
      <c r="CF13" s="415"/>
      <c r="CG13" s="415"/>
      <c r="CH13" s="415"/>
      <c r="CI13" s="415"/>
      <c r="CJ13" s="415"/>
      <c r="CK13" s="415"/>
      <c r="CL13" s="415"/>
      <c r="CM13" s="415"/>
      <c r="CN13" s="415"/>
      <c r="CO13" s="415"/>
      <c r="CP13" s="415"/>
      <c r="CQ13" s="415"/>
      <c r="CR13" s="415"/>
      <c r="CS13" s="496"/>
      <c r="CT13" s="452">
        <v>11.6</v>
      </c>
      <c r="CU13" s="453"/>
      <c r="CV13" s="453"/>
      <c r="CW13" s="453"/>
      <c r="CX13" s="453"/>
      <c r="CY13" s="453"/>
      <c r="CZ13" s="453"/>
      <c r="DA13" s="454"/>
      <c r="DB13" s="452">
        <v>10.5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143</v>
      </c>
      <c r="M14" s="582"/>
      <c r="N14" s="582"/>
      <c r="O14" s="582"/>
      <c r="P14" s="582"/>
      <c r="Q14" s="583"/>
      <c r="R14" s="542">
        <v>4393</v>
      </c>
      <c r="S14" s="543"/>
      <c r="T14" s="543"/>
      <c r="U14" s="543"/>
      <c r="V14" s="544"/>
      <c r="W14" s="546"/>
      <c r="X14" s="444"/>
      <c r="Y14" s="444"/>
      <c r="Z14" s="444"/>
      <c r="AA14" s="444"/>
      <c r="AB14" s="445"/>
      <c r="AC14" s="535">
        <v>33.299999999999997</v>
      </c>
      <c r="AD14" s="536"/>
      <c r="AE14" s="536"/>
      <c r="AF14" s="536"/>
      <c r="AG14" s="537"/>
      <c r="AH14" s="535">
        <v>34.299999999999997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144</v>
      </c>
      <c r="CE14" s="493"/>
      <c r="CF14" s="493"/>
      <c r="CG14" s="493"/>
      <c r="CH14" s="493"/>
      <c r="CI14" s="493"/>
      <c r="CJ14" s="493"/>
      <c r="CK14" s="493"/>
      <c r="CL14" s="493"/>
      <c r="CM14" s="493"/>
      <c r="CN14" s="493"/>
      <c r="CO14" s="493"/>
      <c r="CP14" s="493"/>
      <c r="CQ14" s="493"/>
      <c r="CR14" s="493"/>
      <c r="CS14" s="494"/>
      <c r="CT14" s="552" t="s">
        <v>145</v>
      </c>
      <c r="CU14" s="553"/>
      <c r="CV14" s="553"/>
      <c r="CW14" s="553"/>
      <c r="CX14" s="553"/>
      <c r="CY14" s="553"/>
      <c r="CZ14" s="553"/>
      <c r="DA14" s="554"/>
      <c r="DB14" s="552" t="s">
        <v>129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146</v>
      </c>
      <c r="N15" s="540"/>
      <c r="O15" s="540"/>
      <c r="P15" s="540"/>
      <c r="Q15" s="541"/>
      <c r="R15" s="542">
        <v>4340</v>
      </c>
      <c r="S15" s="543"/>
      <c r="T15" s="543"/>
      <c r="U15" s="543"/>
      <c r="V15" s="544"/>
      <c r="W15" s="545" t="s">
        <v>147</v>
      </c>
      <c r="X15" s="441"/>
      <c r="Y15" s="441"/>
      <c r="Z15" s="441"/>
      <c r="AA15" s="441"/>
      <c r="AB15" s="442"/>
      <c r="AC15" s="408">
        <v>337</v>
      </c>
      <c r="AD15" s="409"/>
      <c r="AE15" s="409"/>
      <c r="AF15" s="409"/>
      <c r="AG15" s="410"/>
      <c r="AH15" s="408">
        <v>489</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1450821</v>
      </c>
      <c r="BO15" s="485"/>
      <c r="BP15" s="485"/>
      <c r="BQ15" s="485"/>
      <c r="BR15" s="485"/>
      <c r="BS15" s="485"/>
      <c r="BT15" s="485"/>
      <c r="BU15" s="486"/>
      <c r="BV15" s="484">
        <v>1444493</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14.1</v>
      </c>
      <c r="AD16" s="536"/>
      <c r="AE16" s="536"/>
      <c r="AF16" s="536"/>
      <c r="AG16" s="537"/>
      <c r="AH16" s="535">
        <v>17.8</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3710903</v>
      </c>
      <c r="BO16" s="456"/>
      <c r="BP16" s="456"/>
      <c r="BQ16" s="456"/>
      <c r="BR16" s="456"/>
      <c r="BS16" s="456"/>
      <c r="BT16" s="456"/>
      <c r="BU16" s="457"/>
      <c r="BV16" s="455">
        <v>3546061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1258</v>
      </c>
      <c r="AD17" s="409"/>
      <c r="AE17" s="409"/>
      <c r="AF17" s="409"/>
      <c r="AG17" s="410"/>
      <c r="AH17" s="408">
        <v>1318</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1865216</v>
      </c>
      <c r="BO17" s="456"/>
      <c r="BP17" s="456"/>
      <c r="BQ17" s="456"/>
      <c r="BR17" s="456"/>
      <c r="BS17" s="456"/>
      <c r="BT17" s="456"/>
      <c r="BU17" s="457"/>
      <c r="BV17" s="455">
        <v>1869809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157</v>
      </c>
      <c r="C18" s="506"/>
      <c r="D18" s="506"/>
      <c r="E18" s="507"/>
      <c r="F18" s="507"/>
      <c r="G18" s="507"/>
      <c r="H18" s="507"/>
      <c r="I18" s="507"/>
      <c r="J18" s="507"/>
      <c r="K18" s="507"/>
      <c r="L18" s="508">
        <v>404.61</v>
      </c>
      <c r="M18" s="508"/>
      <c r="N18" s="508"/>
      <c r="O18" s="508"/>
      <c r="P18" s="508"/>
      <c r="Q18" s="508"/>
      <c r="R18" s="509"/>
      <c r="S18" s="509"/>
      <c r="T18" s="509"/>
      <c r="U18" s="509"/>
      <c r="V18" s="510"/>
      <c r="W18" s="526"/>
      <c r="X18" s="527"/>
      <c r="Y18" s="527"/>
      <c r="Z18" s="527"/>
      <c r="AA18" s="527"/>
      <c r="AB18" s="551"/>
      <c r="AC18" s="425">
        <v>52.6</v>
      </c>
      <c r="AD18" s="426"/>
      <c r="AE18" s="426"/>
      <c r="AF18" s="426"/>
      <c r="AG18" s="511"/>
      <c r="AH18" s="425">
        <v>47.9</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3687824</v>
      </c>
      <c r="BO18" s="456"/>
      <c r="BP18" s="456"/>
      <c r="BQ18" s="456"/>
      <c r="BR18" s="456"/>
      <c r="BS18" s="456"/>
      <c r="BT18" s="456"/>
      <c r="BU18" s="457"/>
      <c r="BV18" s="455">
        <v>3780170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159</v>
      </c>
      <c r="C19" s="506"/>
      <c r="D19" s="506"/>
      <c r="E19" s="507"/>
      <c r="F19" s="507"/>
      <c r="G19" s="507"/>
      <c r="H19" s="507"/>
      <c r="I19" s="507"/>
      <c r="J19" s="507"/>
      <c r="K19" s="507"/>
      <c r="L19" s="515">
        <v>11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6420444</v>
      </c>
      <c r="BO19" s="456"/>
      <c r="BP19" s="456"/>
      <c r="BQ19" s="456"/>
      <c r="BR19" s="456"/>
      <c r="BS19" s="456"/>
      <c r="BT19" s="456"/>
      <c r="BU19" s="457"/>
      <c r="BV19" s="455">
        <v>7634964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161</v>
      </c>
      <c r="C20" s="506"/>
      <c r="D20" s="506"/>
      <c r="E20" s="507"/>
      <c r="F20" s="507"/>
      <c r="G20" s="507"/>
      <c r="H20" s="507"/>
      <c r="I20" s="507"/>
      <c r="J20" s="507"/>
      <c r="K20" s="507"/>
      <c r="L20" s="515">
        <v>1930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12276838</v>
      </c>
      <c r="BO22" s="485"/>
      <c r="BP22" s="485"/>
      <c r="BQ22" s="485"/>
      <c r="BR22" s="485"/>
      <c r="BS22" s="485"/>
      <c r="BT22" s="485"/>
      <c r="BU22" s="486"/>
      <c r="BV22" s="484">
        <v>12395540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10683224</v>
      </c>
      <c r="BO23" s="456"/>
      <c r="BP23" s="456"/>
      <c r="BQ23" s="456"/>
      <c r="BR23" s="456"/>
      <c r="BS23" s="456"/>
      <c r="BT23" s="456"/>
      <c r="BU23" s="457"/>
      <c r="BV23" s="455">
        <v>10954861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171</v>
      </c>
      <c r="F24" s="412"/>
      <c r="G24" s="412"/>
      <c r="H24" s="412"/>
      <c r="I24" s="412"/>
      <c r="J24" s="412"/>
      <c r="K24" s="413"/>
      <c r="L24" s="408">
        <v>1</v>
      </c>
      <c r="M24" s="409"/>
      <c r="N24" s="409"/>
      <c r="O24" s="409"/>
      <c r="P24" s="410"/>
      <c r="Q24" s="408">
        <v>7700</v>
      </c>
      <c r="R24" s="409"/>
      <c r="S24" s="409"/>
      <c r="T24" s="409"/>
      <c r="U24" s="409"/>
      <c r="V24" s="410"/>
      <c r="W24" s="498"/>
      <c r="X24" s="435"/>
      <c r="Y24" s="436"/>
      <c r="Z24" s="411" t="s">
        <v>172</v>
      </c>
      <c r="AA24" s="412"/>
      <c r="AB24" s="412"/>
      <c r="AC24" s="412"/>
      <c r="AD24" s="412"/>
      <c r="AE24" s="412"/>
      <c r="AF24" s="412"/>
      <c r="AG24" s="413"/>
      <c r="AH24" s="408">
        <v>120</v>
      </c>
      <c r="AI24" s="409"/>
      <c r="AJ24" s="409"/>
      <c r="AK24" s="409"/>
      <c r="AL24" s="410"/>
      <c r="AM24" s="408">
        <v>367320</v>
      </c>
      <c r="AN24" s="409"/>
      <c r="AO24" s="409"/>
      <c r="AP24" s="409"/>
      <c r="AQ24" s="409"/>
      <c r="AR24" s="410"/>
      <c r="AS24" s="408">
        <v>3061</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9749839</v>
      </c>
      <c r="BO24" s="456"/>
      <c r="BP24" s="456"/>
      <c r="BQ24" s="456"/>
      <c r="BR24" s="456"/>
      <c r="BS24" s="456"/>
      <c r="BT24" s="456"/>
      <c r="BU24" s="457"/>
      <c r="BV24" s="455">
        <v>9700373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174</v>
      </c>
      <c r="F25" s="412"/>
      <c r="G25" s="412"/>
      <c r="H25" s="412"/>
      <c r="I25" s="412"/>
      <c r="J25" s="412"/>
      <c r="K25" s="413"/>
      <c r="L25" s="408">
        <v>1</v>
      </c>
      <c r="M25" s="409"/>
      <c r="N25" s="409"/>
      <c r="O25" s="409"/>
      <c r="P25" s="410"/>
      <c r="Q25" s="408">
        <v>6400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3917954</v>
      </c>
      <c r="BO25" s="485"/>
      <c r="BP25" s="485"/>
      <c r="BQ25" s="485"/>
      <c r="BR25" s="485"/>
      <c r="BS25" s="485"/>
      <c r="BT25" s="485"/>
      <c r="BU25" s="486"/>
      <c r="BV25" s="484">
        <v>4093513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6000</v>
      </c>
      <c r="R26" s="409"/>
      <c r="S26" s="409"/>
      <c r="T26" s="409"/>
      <c r="U26" s="409"/>
      <c r="V26" s="410"/>
      <c r="W26" s="498"/>
      <c r="X26" s="435"/>
      <c r="Y26" s="436"/>
      <c r="Z26" s="411" t="s">
        <v>180</v>
      </c>
      <c r="AA26" s="466"/>
      <c r="AB26" s="466"/>
      <c r="AC26" s="466"/>
      <c r="AD26" s="466"/>
      <c r="AE26" s="466"/>
      <c r="AF26" s="466"/>
      <c r="AG26" s="467"/>
      <c r="AH26" s="408">
        <v>2</v>
      </c>
      <c r="AI26" s="409"/>
      <c r="AJ26" s="409"/>
      <c r="AK26" s="409"/>
      <c r="AL26" s="410"/>
      <c r="AM26" s="408" t="s">
        <v>181</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129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184</v>
      </c>
      <c r="F27" s="412"/>
      <c r="G27" s="412"/>
      <c r="H27" s="412"/>
      <c r="I27" s="412"/>
      <c r="J27" s="412"/>
      <c r="K27" s="413"/>
      <c r="L27" s="408">
        <v>1</v>
      </c>
      <c r="M27" s="409"/>
      <c r="N27" s="409"/>
      <c r="O27" s="409"/>
      <c r="P27" s="410"/>
      <c r="Q27" s="408">
        <v>2810</v>
      </c>
      <c r="R27" s="409"/>
      <c r="S27" s="409"/>
      <c r="T27" s="409"/>
      <c r="U27" s="409"/>
      <c r="V27" s="410"/>
      <c r="W27" s="498"/>
      <c r="X27" s="435"/>
      <c r="Y27" s="436"/>
      <c r="Z27" s="411" t="s">
        <v>185</v>
      </c>
      <c r="AA27" s="412"/>
      <c r="AB27" s="412"/>
      <c r="AC27" s="412"/>
      <c r="AD27" s="412"/>
      <c r="AE27" s="412"/>
      <c r="AF27" s="412"/>
      <c r="AG27" s="413"/>
      <c r="AH27" s="408" t="s">
        <v>145</v>
      </c>
      <c r="AI27" s="409"/>
      <c r="AJ27" s="409"/>
      <c r="AK27" s="409"/>
      <c r="AL27" s="410"/>
      <c r="AM27" s="408" t="s">
        <v>186</v>
      </c>
      <c r="AN27" s="409"/>
      <c r="AO27" s="409"/>
      <c r="AP27" s="409"/>
      <c r="AQ27" s="409"/>
      <c r="AR27" s="410"/>
      <c r="AS27" s="408" t="s">
        <v>129</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v>139830</v>
      </c>
      <c r="BO27" s="490"/>
      <c r="BP27" s="490"/>
      <c r="BQ27" s="490"/>
      <c r="BR27" s="490"/>
      <c r="BS27" s="490"/>
      <c r="BT27" s="490"/>
      <c r="BU27" s="491"/>
      <c r="BV27" s="489">
        <v>139825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2230</v>
      </c>
      <c r="R28" s="409"/>
      <c r="S28" s="409"/>
      <c r="T28" s="409"/>
      <c r="U28" s="409"/>
      <c r="V28" s="410"/>
      <c r="W28" s="498"/>
      <c r="X28" s="435"/>
      <c r="Y28" s="436"/>
      <c r="Z28" s="411" t="s">
        <v>189</v>
      </c>
      <c r="AA28" s="412"/>
      <c r="AB28" s="412"/>
      <c r="AC28" s="412"/>
      <c r="AD28" s="412"/>
      <c r="AE28" s="412"/>
      <c r="AF28" s="412"/>
      <c r="AG28" s="413"/>
      <c r="AH28" s="408" t="s">
        <v>129</v>
      </c>
      <c r="AI28" s="409"/>
      <c r="AJ28" s="409"/>
      <c r="AK28" s="409"/>
      <c r="AL28" s="410"/>
      <c r="AM28" s="408" t="s">
        <v>129</v>
      </c>
      <c r="AN28" s="409"/>
      <c r="AO28" s="409"/>
      <c r="AP28" s="409"/>
      <c r="AQ28" s="409"/>
      <c r="AR28" s="410"/>
      <c r="AS28" s="408" t="s">
        <v>186</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1008561</v>
      </c>
      <c r="BO28" s="485"/>
      <c r="BP28" s="485"/>
      <c r="BQ28" s="485"/>
      <c r="BR28" s="485"/>
      <c r="BS28" s="485"/>
      <c r="BT28" s="485"/>
      <c r="BU28" s="486"/>
      <c r="BV28" s="484">
        <v>1006757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191</v>
      </c>
      <c r="F29" s="412"/>
      <c r="G29" s="412"/>
      <c r="H29" s="412"/>
      <c r="I29" s="412"/>
      <c r="J29" s="412"/>
      <c r="K29" s="413"/>
      <c r="L29" s="408">
        <v>9</v>
      </c>
      <c r="M29" s="409"/>
      <c r="N29" s="409"/>
      <c r="O29" s="409"/>
      <c r="P29" s="410"/>
      <c r="Q29" s="408">
        <v>1800</v>
      </c>
      <c r="R29" s="409"/>
      <c r="S29" s="409"/>
      <c r="T29" s="409"/>
      <c r="U29" s="409"/>
      <c r="V29" s="410"/>
      <c r="W29" s="499"/>
      <c r="X29" s="500"/>
      <c r="Y29" s="501"/>
      <c r="Z29" s="411" t="s">
        <v>192</v>
      </c>
      <c r="AA29" s="412"/>
      <c r="AB29" s="412"/>
      <c r="AC29" s="412"/>
      <c r="AD29" s="412"/>
      <c r="AE29" s="412"/>
      <c r="AF29" s="412"/>
      <c r="AG29" s="413"/>
      <c r="AH29" s="408">
        <v>120</v>
      </c>
      <c r="AI29" s="409"/>
      <c r="AJ29" s="409"/>
      <c r="AK29" s="409"/>
      <c r="AL29" s="410"/>
      <c r="AM29" s="408">
        <v>367320</v>
      </c>
      <c r="AN29" s="409"/>
      <c r="AO29" s="409"/>
      <c r="AP29" s="409"/>
      <c r="AQ29" s="409"/>
      <c r="AR29" s="410"/>
      <c r="AS29" s="408">
        <v>3061</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v>2491232</v>
      </c>
      <c r="BO29" s="456"/>
      <c r="BP29" s="456"/>
      <c r="BQ29" s="456"/>
      <c r="BR29" s="456"/>
      <c r="BS29" s="456"/>
      <c r="BT29" s="456"/>
      <c r="BU29" s="457"/>
      <c r="BV29" s="455">
        <v>2441472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6995758</v>
      </c>
      <c r="BO30" s="490"/>
      <c r="BP30" s="490"/>
      <c r="BQ30" s="490"/>
      <c r="BR30" s="490"/>
      <c r="BS30" s="490"/>
      <c r="BT30" s="490"/>
      <c r="BU30" s="491"/>
      <c r="BV30" s="489">
        <v>6826100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201</v>
      </c>
      <c r="V33" s="407"/>
      <c r="W33" s="406" t="s">
        <v>203</v>
      </c>
      <c r="X33" s="406"/>
      <c r="Y33" s="406"/>
      <c r="Z33" s="406"/>
      <c r="AA33" s="406"/>
      <c r="AB33" s="406"/>
      <c r="AC33" s="406"/>
      <c r="AD33" s="406"/>
      <c r="AE33" s="406"/>
      <c r="AF33" s="406"/>
      <c r="AG33" s="406"/>
      <c r="AH33" s="406"/>
      <c r="AI33" s="406"/>
      <c r="AJ33" s="406"/>
      <c r="AK33" s="406"/>
      <c r="AL33" s="206"/>
      <c r="AM33" s="407" t="s">
        <v>201</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207</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安平・厚真行政事務組合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厚真町土地開発公社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胆振東部消防組合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介護保険事業特別会計保険事業勘定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胆振東部日高西部衛生組合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介護保険事業特別会計介護サービス事業勘定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RSasmj6m8Axy9FpgKhDUP/8a6y4K/BbcreS8Eqgmt5ZufdZTJ62P773EBZ5J46F41GfvKnSyC45+UnEK+SMbw==" saltValue="F4vCcllJkJd53nEJBkKX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87" t="s">
        <v>564</v>
      </c>
      <c r="D34" s="1187"/>
      <c r="E34" s="1188"/>
      <c r="F34" s="32">
        <v>56.74</v>
      </c>
      <c r="G34" s="33">
        <v>44.9</v>
      </c>
      <c r="H34" s="33">
        <v>17.170000000000002</v>
      </c>
      <c r="I34" s="33">
        <v>15.74</v>
      </c>
      <c r="J34" s="34">
        <v>6.52</v>
      </c>
      <c r="K34" s="22"/>
      <c r="L34" s="22"/>
      <c r="M34" s="22"/>
      <c r="N34" s="22"/>
      <c r="O34" s="22"/>
      <c r="P34" s="22"/>
    </row>
    <row r="35" spans="1:16" ht="39" customHeight="1" x14ac:dyDescent="0.15">
      <c r="A35" s="22"/>
      <c r="B35" s="35"/>
      <c r="C35" s="1181" t="s">
        <v>565</v>
      </c>
      <c r="D35" s="1182"/>
      <c r="E35" s="1183"/>
      <c r="F35" s="36">
        <v>1</v>
      </c>
      <c r="G35" s="37">
        <v>0.88</v>
      </c>
      <c r="H35" s="37">
        <v>0.95</v>
      </c>
      <c r="I35" s="37">
        <v>0.31</v>
      </c>
      <c r="J35" s="38">
        <v>0.45</v>
      </c>
      <c r="K35" s="22"/>
      <c r="L35" s="22"/>
      <c r="M35" s="22"/>
      <c r="N35" s="22"/>
      <c r="O35" s="22"/>
      <c r="P35" s="22"/>
    </row>
    <row r="36" spans="1:16" ht="39" customHeight="1" x14ac:dyDescent="0.15">
      <c r="A36" s="22"/>
      <c r="B36" s="35"/>
      <c r="C36" s="1181" t="s">
        <v>566</v>
      </c>
      <c r="D36" s="1182"/>
      <c r="E36" s="1183"/>
      <c r="F36" s="36">
        <v>0.61</v>
      </c>
      <c r="G36" s="37">
        <v>0.9</v>
      </c>
      <c r="H36" s="37">
        <v>0.35</v>
      </c>
      <c r="I36" s="37">
        <v>0.33</v>
      </c>
      <c r="J36" s="38">
        <v>0.23</v>
      </c>
      <c r="K36" s="22"/>
      <c r="L36" s="22"/>
      <c r="M36" s="22"/>
      <c r="N36" s="22"/>
      <c r="O36" s="22"/>
      <c r="P36" s="22"/>
    </row>
    <row r="37" spans="1:16" ht="39" customHeight="1" x14ac:dyDescent="0.15">
      <c r="A37" s="22"/>
      <c r="B37" s="35"/>
      <c r="C37" s="1181" t="s">
        <v>567</v>
      </c>
      <c r="D37" s="1182"/>
      <c r="E37" s="1183"/>
      <c r="F37" s="36">
        <v>7.0000000000000007E-2</v>
      </c>
      <c r="G37" s="37">
        <v>0.09</v>
      </c>
      <c r="H37" s="37">
        <v>0.11</v>
      </c>
      <c r="I37" s="37">
        <v>0.13</v>
      </c>
      <c r="J37" s="38">
        <v>0.11</v>
      </c>
      <c r="K37" s="22"/>
      <c r="L37" s="22"/>
      <c r="M37" s="22"/>
      <c r="N37" s="22"/>
      <c r="O37" s="22"/>
      <c r="P37" s="22"/>
    </row>
    <row r="38" spans="1:16" ht="39" customHeight="1" x14ac:dyDescent="0.15">
      <c r="A38" s="22"/>
      <c r="B38" s="35"/>
      <c r="C38" s="1181" t="s">
        <v>568</v>
      </c>
      <c r="D38" s="1182"/>
      <c r="E38" s="1183"/>
      <c r="F38" s="36">
        <v>0.49</v>
      </c>
      <c r="G38" s="37">
        <v>1.07</v>
      </c>
      <c r="H38" s="37">
        <v>0.49</v>
      </c>
      <c r="I38" s="37">
        <v>0.32</v>
      </c>
      <c r="J38" s="38">
        <v>0.01</v>
      </c>
      <c r="K38" s="22"/>
      <c r="L38" s="22"/>
      <c r="M38" s="22"/>
      <c r="N38" s="22"/>
      <c r="O38" s="22"/>
      <c r="P38" s="22"/>
    </row>
    <row r="39" spans="1:16" ht="39" customHeight="1" x14ac:dyDescent="0.15">
      <c r="A39" s="22"/>
      <c r="B39" s="35"/>
      <c r="C39" s="1181" t="s">
        <v>569</v>
      </c>
      <c r="D39" s="1182"/>
      <c r="E39" s="1183"/>
      <c r="F39" s="36">
        <v>0.5</v>
      </c>
      <c r="G39" s="37">
        <v>0.22</v>
      </c>
      <c r="H39" s="37">
        <v>0.34</v>
      </c>
      <c r="I39" s="37">
        <v>0.13</v>
      </c>
      <c r="J39" s="38">
        <v>0</v>
      </c>
      <c r="K39" s="22"/>
      <c r="L39" s="22"/>
      <c r="M39" s="22"/>
      <c r="N39" s="22"/>
      <c r="O39" s="22"/>
      <c r="P39" s="22"/>
    </row>
    <row r="40" spans="1:16" ht="39" customHeight="1" x14ac:dyDescent="0.15">
      <c r="A40" s="22"/>
      <c r="B40" s="35"/>
      <c r="C40" s="1181" t="s">
        <v>570</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571</v>
      </c>
      <c r="D42" s="1182"/>
      <c r="E42" s="1183"/>
      <c r="F42" s="36" t="s">
        <v>514</v>
      </c>
      <c r="G42" s="37" t="s">
        <v>514</v>
      </c>
      <c r="H42" s="37" t="s">
        <v>514</v>
      </c>
      <c r="I42" s="37" t="s">
        <v>514</v>
      </c>
      <c r="J42" s="38" t="s">
        <v>514</v>
      </c>
      <c r="K42" s="22"/>
      <c r="L42" s="22"/>
      <c r="M42" s="22"/>
      <c r="N42" s="22"/>
      <c r="O42" s="22"/>
      <c r="P42" s="22"/>
    </row>
    <row r="43" spans="1:16" ht="39" customHeight="1" thickBot="1" x14ac:dyDescent="0.2">
      <c r="A43" s="22"/>
      <c r="B43" s="40"/>
      <c r="C43" s="1184" t="s">
        <v>572</v>
      </c>
      <c r="D43" s="1185"/>
      <c r="E43" s="1186"/>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iO+6cH0HkYow0zWcFwU1ntaQTfUCGPpvQU2+YrAQXpeTDkJ4mbGptucUtaieYzvpqLwe8YXavgUqZ3gDqMavQ==" saltValue="N0U8A4q8tkGC2l/m7RmV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709</v>
      </c>
      <c r="L45" s="60">
        <v>685</v>
      </c>
      <c r="M45" s="60">
        <v>782</v>
      </c>
      <c r="N45" s="60">
        <v>960</v>
      </c>
      <c r="O45" s="61">
        <v>1099</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514</v>
      </c>
      <c r="L46" s="64" t="s">
        <v>514</v>
      </c>
      <c r="M46" s="64" t="s">
        <v>514</v>
      </c>
      <c r="N46" s="64" t="s">
        <v>514</v>
      </c>
      <c r="O46" s="65" t="s">
        <v>514</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514</v>
      </c>
      <c r="L47" s="64" t="s">
        <v>514</v>
      </c>
      <c r="M47" s="64" t="s">
        <v>514</v>
      </c>
      <c r="N47" s="64" t="s">
        <v>514</v>
      </c>
      <c r="O47" s="65" t="s">
        <v>514</v>
      </c>
      <c r="P47" s="48"/>
      <c r="Q47" s="48"/>
      <c r="R47" s="48"/>
      <c r="S47" s="48"/>
      <c r="T47" s="48"/>
      <c r="U47" s="48"/>
    </row>
    <row r="48" spans="1:21" ht="30.75" customHeight="1" x14ac:dyDescent="0.15">
      <c r="A48" s="48"/>
      <c r="B48" s="1214"/>
      <c r="C48" s="1215"/>
      <c r="D48" s="62"/>
      <c r="E48" s="1191" t="s">
        <v>15</v>
      </c>
      <c r="F48" s="1191"/>
      <c r="G48" s="1191"/>
      <c r="H48" s="1191"/>
      <c r="I48" s="1191"/>
      <c r="J48" s="1192"/>
      <c r="K48" s="63">
        <v>117</v>
      </c>
      <c r="L48" s="64">
        <v>177</v>
      </c>
      <c r="M48" s="64">
        <v>250</v>
      </c>
      <c r="N48" s="64">
        <v>266</v>
      </c>
      <c r="O48" s="65">
        <v>301</v>
      </c>
      <c r="P48" s="48"/>
      <c r="Q48" s="48"/>
      <c r="R48" s="48"/>
      <c r="S48" s="48"/>
      <c r="T48" s="48"/>
      <c r="U48" s="48"/>
    </row>
    <row r="49" spans="1:21" ht="30.75" customHeight="1" x14ac:dyDescent="0.15">
      <c r="A49" s="48"/>
      <c r="B49" s="1214"/>
      <c r="C49" s="1215"/>
      <c r="D49" s="62"/>
      <c r="E49" s="1191" t="s">
        <v>16</v>
      </c>
      <c r="F49" s="1191"/>
      <c r="G49" s="1191"/>
      <c r="H49" s="1191"/>
      <c r="I49" s="1191"/>
      <c r="J49" s="1192"/>
      <c r="K49" s="63">
        <v>35</v>
      </c>
      <c r="L49" s="64">
        <v>35</v>
      </c>
      <c r="M49" s="64">
        <v>33</v>
      </c>
      <c r="N49" s="64">
        <v>33</v>
      </c>
      <c r="O49" s="65">
        <v>25</v>
      </c>
      <c r="P49" s="48"/>
      <c r="Q49" s="48"/>
      <c r="R49" s="48"/>
      <c r="S49" s="48"/>
      <c r="T49" s="48"/>
      <c r="U49" s="48"/>
    </row>
    <row r="50" spans="1:21" ht="30.75" customHeight="1" x14ac:dyDescent="0.15">
      <c r="A50" s="48"/>
      <c r="B50" s="1214"/>
      <c r="C50" s="1215"/>
      <c r="D50" s="62"/>
      <c r="E50" s="1191" t="s">
        <v>17</v>
      </c>
      <c r="F50" s="1191"/>
      <c r="G50" s="1191"/>
      <c r="H50" s="1191"/>
      <c r="I50" s="1191"/>
      <c r="J50" s="1192"/>
      <c r="K50" s="63">
        <v>14</v>
      </c>
      <c r="L50" s="64">
        <v>14</v>
      </c>
      <c r="M50" s="64">
        <v>2</v>
      </c>
      <c r="N50" s="64">
        <v>6</v>
      </c>
      <c r="O50" s="65">
        <v>8</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t="s">
        <v>514</v>
      </c>
      <c r="O51" s="65" t="s">
        <v>514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591</v>
      </c>
      <c r="L52" s="64">
        <v>608</v>
      </c>
      <c r="M52" s="64">
        <v>760</v>
      </c>
      <c r="N52" s="64">
        <v>862</v>
      </c>
      <c r="O52" s="65">
        <v>988</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284</v>
      </c>
      <c r="L53" s="69">
        <v>303</v>
      </c>
      <c r="M53" s="69">
        <v>307</v>
      </c>
      <c r="N53" s="69">
        <v>403</v>
      </c>
      <c r="O53" s="70">
        <v>445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15">
      <c r="B58" s="1197" t="s">
        <v>26</v>
      </c>
      <c r="C58" s="1198"/>
      <c r="D58" s="1203" t="s">
        <v>27</v>
      </c>
      <c r="E58" s="1204"/>
      <c r="F58" s="1204"/>
      <c r="G58" s="1204"/>
      <c r="H58" s="1204"/>
      <c r="I58" s="1204"/>
      <c r="J58" s="1205"/>
      <c r="K58" s="83"/>
      <c r="L58" s="84"/>
      <c r="M58" s="84"/>
      <c r="N58" s="84"/>
      <c r="O58" s="85"/>
    </row>
    <row r="59" spans="1:21" ht="31.5" customHeight="1" x14ac:dyDescent="0.15">
      <c r="B59" s="1199"/>
      <c r="C59" s="1200"/>
      <c r="D59" s="1206" t="s">
        <v>28</v>
      </c>
      <c r="E59" s="1207"/>
      <c r="F59" s="1207"/>
      <c r="G59" s="1207"/>
      <c r="H59" s="1207"/>
      <c r="I59" s="1207"/>
      <c r="J59" s="1208"/>
      <c r="K59" s="86"/>
      <c r="L59" s="87"/>
      <c r="M59" s="87"/>
      <c r="N59" s="87"/>
      <c r="O59" s="88"/>
    </row>
    <row r="60" spans="1:21" ht="31.5" customHeight="1" thickBot="1" x14ac:dyDescent="0.2">
      <c r="B60" s="1201"/>
      <c r="C60" s="1202"/>
      <c r="D60" s="1209" t="s">
        <v>29</v>
      </c>
      <c r="E60" s="1210"/>
      <c r="F60" s="1210"/>
      <c r="G60" s="1210"/>
      <c r="H60" s="1210"/>
      <c r="I60" s="1210"/>
      <c r="J60" s="121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hGs1BFatrhYCffhmB89LKyqzt7IDeGQ7Yx5HylL7dI8SgGMHLEubHfQyzyzVFp1sHel5t35znehjJeelfw5zg==" saltValue="wZsomJo2slnwJgt+tknD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232" t="s">
        <v>32</v>
      </c>
      <c r="C41" s="1233"/>
      <c r="D41" s="105"/>
      <c r="E41" s="1234" t="s">
        <v>33</v>
      </c>
      <c r="F41" s="1234"/>
      <c r="G41" s="1234"/>
      <c r="H41" s="1235"/>
      <c r="I41" s="355">
        <v>9583</v>
      </c>
      <c r="J41" s="356">
        <v>10403</v>
      </c>
      <c r="K41" s="356">
        <v>11711</v>
      </c>
      <c r="L41" s="356">
        <v>12396</v>
      </c>
      <c r="M41" s="357">
        <v>12277</v>
      </c>
    </row>
    <row r="42" spans="2:13" ht="27.75" customHeight="1" x14ac:dyDescent="0.15">
      <c r="B42" s="1222"/>
      <c r="C42" s="1223"/>
      <c r="D42" s="106"/>
      <c r="E42" s="1226" t="s">
        <v>34</v>
      </c>
      <c r="F42" s="1226"/>
      <c r="G42" s="1226"/>
      <c r="H42" s="1227"/>
      <c r="I42" s="358" t="s">
        <v>514</v>
      </c>
      <c r="J42" s="359" t="s">
        <v>514</v>
      </c>
      <c r="K42" s="359" t="s">
        <v>514</v>
      </c>
      <c r="L42" s="359" t="s">
        <v>514</v>
      </c>
      <c r="M42" s="360" t="s">
        <v>514</v>
      </c>
    </row>
    <row r="43" spans="2:13" ht="27.75" customHeight="1" x14ac:dyDescent="0.15">
      <c r="B43" s="1222"/>
      <c r="C43" s="1223"/>
      <c r="D43" s="106"/>
      <c r="E43" s="1226" t="s">
        <v>35</v>
      </c>
      <c r="F43" s="1226"/>
      <c r="G43" s="1226"/>
      <c r="H43" s="1227"/>
      <c r="I43" s="358">
        <v>4144</v>
      </c>
      <c r="J43" s="359">
        <v>4856</v>
      </c>
      <c r="K43" s="359">
        <v>5456</v>
      </c>
      <c r="L43" s="359">
        <v>5390</v>
      </c>
      <c r="M43" s="360">
        <v>4751</v>
      </c>
    </row>
    <row r="44" spans="2:13" ht="27.75" customHeight="1" x14ac:dyDescent="0.15">
      <c r="B44" s="1222"/>
      <c r="C44" s="1223"/>
      <c r="D44" s="106"/>
      <c r="E44" s="1226" t="s">
        <v>36</v>
      </c>
      <c r="F44" s="1226"/>
      <c r="G44" s="1226"/>
      <c r="H44" s="1227"/>
      <c r="I44" s="358">
        <v>155</v>
      </c>
      <c r="J44" s="359">
        <v>124</v>
      </c>
      <c r="K44" s="359">
        <v>95</v>
      </c>
      <c r="L44" s="359">
        <v>59</v>
      </c>
      <c r="M44" s="360">
        <v>39</v>
      </c>
    </row>
    <row r="45" spans="2:13" ht="27.75" customHeight="1" x14ac:dyDescent="0.15">
      <c r="B45" s="1222"/>
      <c r="C45" s="1223"/>
      <c r="D45" s="106"/>
      <c r="E45" s="1226" t="s">
        <v>37</v>
      </c>
      <c r="F45" s="1226"/>
      <c r="G45" s="1226"/>
      <c r="H45" s="1227"/>
      <c r="I45" s="358">
        <v>885</v>
      </c>
      <c r="J45" s="359">
        <v>967</v>
      </c>
      <c r="K45" s="359">
        <v>925</v>
      </c>
      <c r="L45" s="359">
        <v>762</v>
      </c>
      <c r="M45" s="360">
        <v>750</v>
      </c>
    </row>
    <row r="46" spans="2:13" ht="27.75" customHeight="1" x14ac:dyDescent="0.15">
      <c r="B46" s="1222"/>
      <c r="C46" s="1223"/>
      <c r="D46" s="107"/>
      <c r="E46" s="1226" t="s">
        <v>38</v>
      </c>
      <c r="F46" s="1226"/>
      <c r="G46" s="1226"/>
      <c r="H46" s="1227"/>
      <c r="I46" s="358" t="s">
        <v>514</v>
      </c>
      <c r="J46" s="359" t="s">
        <v>514</v>
      </c>
      <c r="K46" s="359" t="s">
        <v>514</v>
      </c>
      <c r="L46" s="359" t="s">
        <v>514</v>
      </c>
      <c r="M46" s="360" t="s">
        <v>514</v>
      </c>
    </row>
    <row r="47" spans="2:13" ht="27.75" customHeight="1" x14ac:dyDescent="0.15">
      <c r="B47" s="1222"/>
      <c r="C47" s="1223"/>
      <c r="D47" s="108"/>
      <c r="E47" s="1236" t="s">
        <v>39</v>
      </c>
      <c r="F47" s="1237"/>
      <c r="G47" s="1237"/>
      <c r="H47" s="1238"/>
      <c r="I47" s="358" t="s">
        <v>514</v>
      </c>
      <c r="J47" s="359" t="s">
        <v>514</v>
      </c>
      <c r="K47" s="359" t="s">
        <v>514</v>
      </c>
      <c r="L47" s="359" t="s">
        <v>514</v>
      </c>
      <c r="M47" s="360" t="s">
        <v>514</v>
      </c>
    </row>
    <row r="48" spans="2:13" ht="27.75" customHeight="1" x14ac:dyDescent="0.15">
      <c r="B48" s="1222"/>
      <c r="C48" s="1223"/>
      <c r="D48" s="106"/>
      <c r="E48" s="1226" t="s">
        <v>40</v>
      </c>
      <c r="F48" s="1226"/>
      <c r="G48" s="1226"/>
      <c r="H48" s="1227"/>
      <c r="I48" s="358" t="s">
        <v>514</v>
      </c>
      <c r="J48" s="359" t="s">
        <v>514</v>
      </c>
      <c r="K48" s="359" t="s">
        <v>514</v>
      </c>
      <c r="L48" s="359" t="s">
        <v>514</v>
      </c>
      <c r="M48" s="360" t="s">
        <v>514</v>
      </c>
    </row>
    <row r="49" spans="2:13" ht="27.75" customHeight="1" x14ac:dyDescent="0.15">
      <c r="B49" s="1224"/>
      <c r="C49" s="1225"/>
      <c r="D49" s="106"/>
      <c r="E49" s="1226" t="s">
        <v>41</v>
      </c>
      <c r="F49" s="1226"/>
      <c r="G49" s="1226"/>
      <c r="H49" s="1227"/>
      <c r="I49" s="358" t="s">
        <v>514</v>
      </c>
      <c r="J49" s="359" t="s">
        <v>514</v>
      </c>
      <c r="K49" s="359" t="s">
        <v>514</v>
      </c>
      <c r="L49" s="359" t="s">
        <v>514</v>
      </c>
      <c r="M49" s="360" t="s">
        <v>514</v>
      </c>
    </row>
    <row r="50" spans="2:13" ht="27.75" customHeight="1" x14ac:dyDescent="0.15">
      <c r="B50" s="1220" t="s">
        <v>42</v>
      </c>
      <c r="C50" s="1221"/>
      <c r="D50" s="109"/>
      <c r="E50" s="1226" t="s">
        <v>43</v>
      </c>
      <c r="F50" s="1226"/>
      <c r="G50" s="1226"/>
      <c r="H50" s="1227"/>
      <c r="I50" s="358">
        <v>6547</v>
      </c>
      <c r="J50" s="359">
        <v>8061</v>
      </c>
      <c r="K50" s="359">
        <v>9177</v>
      </c>
      <c r="L50" s="359">
        <v>10379</v>
      </c>
      <c r="M50" s="360">
        <v>10606</v>
      </c>
    </row>
    <row r="51" spans="2:13" ht="27.75" customHeight="1" x14ac:dyDescent="0.15">
      <c r="B51" s="1222"/>
      <c r="C51" s="1223"/>
      <c r="D51" s="106"/>
      <c r="E51" s="1226" t="s">
        <v>44</v>
      </c>
      <c r="F51" s="1226"/>
      <c r="G51" s="1226"/>
      <c r="H51" s="1227"/>
      <c r="I51" s="358">
        <v>1121</v>
      </c>
      <c r="J51" s="359">
        <v>1106</v>
      </c>
      <c r="K51" s="359">
        <v>1621</v>
      </c>
      <c r="L51" s="359">
        <v>1505</v>
      </c>
      <c r="M51" s="360">
        <v>1490</v>
      </c>
    </row>
    <row r="52" spans="2:13" ht="27.75" customHeight="1" x14ac:dyDescent="0.15">
      <c r="B52" s="1224"/>
      <c r="C52" s="1225"/>
      <c r="D52" s="106"/>
      <c r="E52" s="1226" t="s">
        <v>45</v>
      </c>
      <c r="F52" s="1226"/>
      <c r="G52" s="1226"/>
      <c r="H52" s="1227"/>
      <c r="I52" s="358">
        <v>8233</v>
      </c>
      <c r="J52" s="359">
        <v>9151</v>
      </c>
      <c r="K52" s="359">
        <v>9582</v>
      </c>
      <c r="L52" s="359">
        <v>9851</v>
      </c>
      <c r="M52" s="360">
        <v>9603</v>
      </c>
    </row>
    <row r="53" spans="2:13" ht="27.75" customHeight="1" thickBot="1" x14ac:dyDescent="0.2">
      <c r="B53" s="1228" t="s">
        <v>46</v>
      </c>
      <c r="C53" s="1229"/>
      <c r="D53" s="110"/>
      <c r="E53" s="1230" t="s">
        <v>47</v>
      </c>
      <c r="F53" s="1230"/>
      <c r="G53" s="1230"/>
      <c r="H53" s="1231"/>
      <c r="I53" s="361">
        <v>-1135</v>
      </c>
      <c r="J53" s="362">
        <v>-1967</v>
      </c>
      <c r="K53" s="362">
        <v>-2192</v>
      </c>
      <c r="L53" s="362">
        <v>-3128</v>
      </c>
      <c r="M53" s="363">
        <v>-3883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lbiCPaISTDwFl0QuyHEp59koPzqdaJtuN9CQSw25OFZM0CvD9hE4kuQCbQvTcqXlCh6rJ+Ea05S0pX5UB35rA==" saltValue="3eyanRTBssIm6rEVCzc9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47" t="s">
        <v>50</v>
      </c>
      <c r="D55" s="1247"/>
      <c r="E55" s="1248"/>
      <c r="F55" s="122">
        <v>1005</v>
      </c>
      <c r="G55" s="122">
        <v>1007</v>
      </c>
      <c r="H55" s="123">
        <v>1009</v>
      </c>
    </row>
    <row r="56" spans="2:8" ht="52.5" customHeight="1" x14ac:dyDescent="0.15">
      <c r="B56" s="124"/>
      <c r="C56" s="1249" t="s">
        <v>51</v>
      </c>
      <c r="D56" s="1249"/>
      <c r="E56" s="1250"/>
      <c r="F56" s="125">
        <v>1775</v>
      </c>
      <c r="G56" s="125">
        <v>2441</v>
      </c>
      <c r="H56" s="126">
        <v>2491</v>
      </c>
    </row>
    <row r="57" spans="2:8" ht="53.25" customHeight="1" x14ac:dyDescent="0.15">
      <c r="B57" s="124"/>
      <c r="C57" s="1251" t="s">
        <v>52</v>
      </c>
      <c r="D57" s="1251"/>
      <c r="E57" s="1252"/>
      <c r="F57" s="127">
        <v>6972</v>
      </c>
      <c r="G57" s="127">
        <v>6826</v>
      </c>
      <c r="H57" s="128">
        <v>6996</v>
      </c>
    </row>
    <row r="58" spans="2:8" ht="45.75" customHeight="1" x14ac:dyDescent="0.15">
      <c r="B58" s="129"/>
      <c r="C58" s="1239" t="s">
        <v>579</v>
      </c>
      <c r="D58" s="1240"/>
      <c r="E58" s="1241"/>
      <c r="F58" s="130">
        <v>2068</v>
      </c>
      <c r="G58" s="130">
        <v>2071</v>
      </c>
      <c r="H58" s="131">
        <v>2072</v>
      </c>
    </row>
    <row r="59" spans="2:8" ht="45.75" customHeight="1" x14ac:dyDescent="0.15">
      <c r="B59" s="129"/>
      <c r="C59" s="1239" t="s">
        <v>580</v>
      </c>
      <c r="D59" s="1240"/>
      <c r="E59" s="1241"/>
      <c r="F59" s="130">
        <v>1418</v>
      </c>
      <c r="G59" s="130">
        <v>1559</v>
      </c>
      <c r="H59" s="131">
        <v>1416</v>
      </c>
    </row>
    <row r="60" spans="2:8" ht="45.75" customHeight="1" x14ac:dyDescent="0.15">
      <c r="B60" s="129"/>
      <c r="C60" s="1239" t="s">
        <v>581</v>
      </c>
      <c r="D60" s="1240"/>
      <c r="E60" s="1241"/>
      <c r="F60" s="130">
        <v>993</v>
      </c>
      <c r="G60" s="130">
        <v>994</v>
      </c>
      <c r="H60" s="131">
        <v>1094</v>
      </c>
    </row>
    <row r="61" spans="2:8" ht="45.75" customHeight="1" x14ac:dyDescent="0.15">
      <c r="B61" s="129"/>
      <c r="C61" s="1239" t="s">
        <v>582</v>
      </c>
      <c r="D61" s="1240"/>
      <c r="E61" s="1241"/>
      <c r="F61" s="130">
        <v>762</v>
      </c>
      <c r="G61" s="130">
        <v>858</v>
      </c>
      <c r="H61" s="131">
        <v>930</v>
      </c>
    </row>
    <row r="62" spans="2:8" ht="45.75" customHeight="1" thickBot="1" x14ac:dyDescent="0.2">
      <c r="B62" s="132"/>
      <c r="C62" s="1242" t="s">
        <v>583</v>
      </c>
      <c r="D62" s="1243"/>
      <c r="E62" s="1244"/>
      <c r="F62" s="133">
        <v>414</v>
      </c>
      <c r="G62" s="133">
        <v>503</v>
      </c>
      <c r="H62" s="134">
        <v>529</v>
      </c>
    </row>
    <row r="63" spans="2:8" ht="52.5" customHeight="1" thickBot="1" x14ac:dyDescent="0.2">
      <c r="B63" s="135"/>
      <c r="C63" s="1245" t="s">
        <v>53</v>
      </c>
      <c r="D63" s="1245"/>
      <c r="E63" s="1246"/>
      <c r="F63" s="136">
        <v>9753</v>
      </c>
      <c r="G63" s="136">
        <v>10274</v>
      </c>
      <c r="H63" s="137">
        <v>10496</v>
      </c>
    </row>
    <row r="64" spans="2:8" x14ac:dyDescent="0.15"/>
  </sheetData>
  <sheetProtection algorithmName="SHA-512" hashValue="SXrxdPhaUGqwHqmpkqEldP0U+21AD+3OkKgEGNZ1GxAVilHtegL/Nh0a2xs9b6NW+RFmO6ojsG6JtJOnGwJw3Q==" saltValue="+ma8yWzeS3AEMTM0EbNG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EBC4D-58FD-4A83-B4ED-5EEDB5CFD9CE}">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595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598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593</v>
      </c>
    </row>
    <row r="50" spans="1:109" ht="13.5" x14ac:dyDescent="0.15">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556</v>
      </c>
      <c r="BQ50" s="1257"/>
      <c r="BR50" s="1257"/>
      <c r="BS50" s="1257"/>
      <c r="BT50" s="1257"/>
      <c r="BU50" s="1257"/>
      <c r="BV50" s="1257"/>
      <c r="BW50" s="1257"/>
      <c r="BX50" s="1257" t="s">
        <v>557</v>
      </c>
      <c r="BY50" s="1257"/>
      <c r="BZ50" s="1257"/>
      <c r="CA50" s="1257"/>
      <c r="CB50" s="1257"/>
      <c r="CC50" s="1257"/>
      <c r="CD50" s="1257"/>
      <c r="CE50" s="1257"/>
      <c r="CF50" s="1257" t="s">
        <v>558</v>
      </c>
      <c r="CG50" s="1257"/>
      <c r="CH50" s="1257"/>
      <c r="CI50" s="1257"/>
      <c r="CJ50" s="1257"/>
      <c r="CK50" s="1257"/>
      <c r="CL50" s="1257"/>
      <c r="CM50" s="1257"/>
      <c r="CN50" s="1257" t="s">
        <v>559</v>
      </c>
      <c r="CO50" s="1257"/>
      <c r="CP50" s="1257"/>
      <c r="CQ50" s="1257"/>
      <c r="CR50" s="1257"/>
      <c r="CS50" s="1257"/>
      <c r="CT50" s="1257"/>
      <c r="CU50" s="1257"/>
      <c r="CV50" s="1257" t="s">
        <v>560</v>
      </c>
      <c r="CW50" s="1257"/>
      <c r="CX50" s="1257"/>
      <c r="CY50" s="1257"/>
      <c r="CZ50" s="1257"/>
      <c r="DA50" s="1257"/>
      <c r="DB50" s="1257"/>
      <c r="DC50" s="1257"/>
    </row>
    <row r="51" spans="1:109" ht="13.5" customHeight="1" x14ac:dyDescent="0.15">
      <c r="B51" s="365"/>
      <c r="G51" s="1264"/>
      <c r="H51" s="1264"/>
      <c r="I51" s="1274"/>
      <c r="J51" s="1274"/>
      <c r="K51" s="1259"/>
      <c r="L51" s="1259"/>
      <c r="M51" s="1259"/>
      <c r="N51" s="1259"/>
      <c r="AM51" s="371"/>
      <c r="AN51" s="1255" t="s">
        <v>592</v>
      </c>
      <c r="AO51" s="1255"/>
      <c r="AP51" s="1255"/>
      <c r="AQ51" s="1255"/>
      <c r="AR51" s="1255"/>
      <c r="AS51" s="1255"/>
      <c r="AT51" s="1255"/>
      <c r="AU51" s="1255"/>
      <c r="AV51" s="1255"/>
      <c r="AW51" s="1255"/>
      <c r="AX51" s="1255"/>
      <c r="AY51" s="1255"/>
      <c r="AZ51" s="1255"/>
      <c r="BA51" s="1255"/>
      <c r="BB51" s="1255" t="s">
        <v>590</v>
      </c>
      <c r="BC51" s="1255"/>
      <c r="BD51" s="1255"/>
      <c r="BE51" s="1255"/>
      <c r="BF51" s="1255"/>
      <c r="BG51" s="1255"/>
      <c r="BH51" s="1255"/>
      <c r="BI51" s="1255"/>
      <c r="BJ51" s="1255"/>
      <c r="BK51" s="1255"/>
      <c r="BL51" s="1255"/>
      <c r="BM51" s="1255"/>
      <c r="BN51" s="1255"/>
      <c r="BO51" s="1255"/>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59"/>
      <c r="L52" s="1259"/>
      <c r="M52" s="1259"/>
      <c r="N52" s="1259"/>
      <c r="AM52" s="37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8"/>
      <c r="J53" s="1258"/>
      <c r="K53" s="1259"/>
      <c r="L53" s="1259"/>
      <c r="M53" s="1259"/>
      <c r="N53" s="1259"/>
      <c r="AM53" s="371"/>
      <c r="AN53" s="1255"/>
      <c r="AO53" s="1255"/>
      <c r="AP53" s="1255"/>
      <c r="AQ53" s="1255"/>
      <c r="AR53" s="1255"/>
      <c r="AS53" s="1255"/>
      <c r="AT53" s="1255"/>
      <c r="AU53" s="1255"/>
      <c r="AV53" s="1255"/>
      <c r="AW53" s="1255"/>
      <c r="AX53" s="1255"/>
      <c r="AY53" s="1255"/>
      <c r="AZ53" s="1255"/>
      <c r="BA53" s="1255"/>
      <c r="BB53" s="1255" t="s">
        <v>597</v>
      </c>
      <c r="BC53" s="1255"/>
      <c r="BD53" s="1255"/>
      <c r="BE53" s="1255"/>
      <c r="BF53" s="1255"/>
      <c r="BG53" s="1255"/>
      <c r="BH53" s="1255"/>
      <c r="BI53" s="1255"/>
      <c r="BJ53" s="1255"/>
      <c r="BK53" s="1255"/>
      <c r="BL53" s="1255"/>
      <c r="BM53" s="1255"/>
      <c r="BN53" s="1255"/>
      <c r="BO53" s="1255"/>
      <c r="BP53" s="1253">
        <v>41.1</v>
      </c>
      <c r="BQ53" s="1253"/>
      <c r="BR53" s="1253"/>
      <c r="BS53" s="1253"/>
      <c r="BT53" s="1253"/>
      <c r="BU53" s="1253"/>
      <c r="BV53" s="1253"/>
      <c r="BW53" s="1253"/>
      <c r="BX53" s="1253">
        <v>42</v>
      </c>
      <c r="BY53" s="1253"/>
      <c r="BZ53" s="1253"/>
      <c r="CA53" s="1253"/>
      <c r="CB53" s="1253"/>
      <c r="CC53" s="1253"/>
      <c r="CD53" s="1253"/>
      <c r="CE53" s="1253"/>
      <c r="CF53" s="1253">
        <v>41.4</v>
      </c>
      <c r="CG53" s="1253"/>
      <c r="CH53" s="1253"/>
      <c r="CI53" s="1253"/>
      <c r="CJ53" s="1253"/>
      <c r="CK53" s="1253"/>
      <c r="CL53" s="1253"/>
      <c r="CM53" s="1253"/>
      <c r="CN53" s="1253">
        <v>61.3</v>
      </c>
      <c r="CO53" s="1253"/>
      <c r="CP53" s="1253"/>
      <c r="CQ53" s="1253"/>
      <c r="CR53" s="1253"/>
      <c r="CS53" s="1253"/>
      <c r="CT53" s="1253"/>
      <c r="CU53" s="1253"/>
      <c r="CV53" s="1253">
        <v>61.2</v>
      </c>
      <c r="CW53" s="1253"/>
      <c r="CX53" s="1253"/>
      <c r="CY53" s="1253"/>
      <c r="CZ53" s="1253"/>
      <c r="DA53" s="1253"/>
      <c r="DB53" s="1253"/>
      <c r="DC53" s="1253"/>
    </row>
    <row r="54" spans="1:109" ht="13.5" x14ac:dyDescent="0.15">
      <c r="A54" s="379"/>
      <c r="B54" s="365"/>
      <c r="G54" s="1264"/>
      <c r="H54" s="1264"/>
      <c r="I54" s="1258"/>
      <c r="J54" s="1258"/>
      <c r="K54" s="1259"/>
      <c r="L54" s="1259"/>
      <c r="M54" s="1259"/>
      <c r="N54" s="1259"/>
      <c r="AM54" s="37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8"/>
      <c r="H55" s="1258"/>
      <c r="I55" s="1258"/>
      <c r="J55" s="1258"/>
      <c r="K55" s="1259"/>
      <c r="L55" s="1259"/>
      <c r="M55" s="1259"/>
      <c r="N55" s="1259"/>
      <c r="AN55" s="1257" t="s">
        <v>591</v>
      </c>
      <c r="AO55" s="1257"/>
      <c r="AP55" s="1257"/>
      <c r="AQ55" s="1257"/>
      <c r="AR55" s="1257"/>
      <c r="AS55" s="1257"/>
      <c r="AT55" s="1257"/>
      <c r="AU55" s="1257"/>
      <c r="AV55" s="1257"/>
      <c r="AW55" s="1257"/>
      <c r="AX55" s="1257"/>
      <c r="AY55" s="1257"/>
      <c r="AZ55" s="1257"/>
      <c r="BA55" s="1257"/>
      <c r="BB55" s="1255" t="s">
        <v>590</v>
      </c>
      <c r="BC55" s="1255"/>
      <c r="BD55" s="1255"/>
      <c r="BE55" s="1255"/>
      <c r="BF55" s="1255"/>
      <c r="BG55" s="1255"/>
      <c r="BH55" s="1255"/>
      <c r="BI55" s="1255"/>
      <c r="BJ55" s="1255"/>
      <c r="BK55" s="1255"/>
      <c r="BL55" s="1255"/>
      <c r="BM55" s="1255"/>
      <c r="BN55" s="1255"/>
      <c r="BO55" s="1255"/>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8"/>
      <c r="H57" s="1258"/>
      <c r="I57" s="1260"/>
      <c r="J57" s="1260"/>
      <c r="K57" s="1259"/>
      <c r="L57" s="1259"/>
      <c r="M57" s="1259"/>
      <c r="N57" s="1259"/>
      <c r="AM57" s="364"/>
      <c r="AN57" s="1257"/>
      <c r="AO57" s="1257"/>
      <c r="AP57" s="1257"/>
      <c r="AQ57" s="1257"/>
      <c r="AR57" s="1257"/>
      <c r="AS57" s="1257"/>
      <c r="AT57" s="1257"/>
      <c r="AU57" s="1257"/>
      <c r="AV57" s="1257"/>
      <c r="AW57" s="1257"/>
      <c r="AX57" s="1257"/>
      <c r="AY57" s="1257"/>
      <c r="AZ57" s="1257"/>
      <c r="BA57" s="1257"/>
      <c r="BB57" s="1255" t="s">
        <v>597</v>
      </c>
      <c r="BC57" s="1255"/>
      <c r="BD57" s="1255"/>
      <c r="BE57" s="1255"/>
      <c r="BF57" s="1255"/>
      <c r="BG57" s="1255"/>
      <c r="BH57" s="1255"/>
      <c r="BI57" s="1255"/>
      <c r="BJ57" s="1255"/>
      <c r="BK57" s="1255"/>
      <c r="BL57" s="1255"/>
      <c r="BM57" s="1255"/>
      <c r="BN57" s="1255"/>
      <c r="BO57" s="1255"/>
      <c r="BP57" s="1253">
        <v>59.2</v>
      </c>
      <c r="BQ57" s="1253"/>
      <c r="BR57" s="1253"/>
      <c r="BS57" s="1253"/>
      <c r="BT57" s="1253"/>
      <c r="BU57" s="1253"/>
      <c r="BV57" s="1253"/>
      <c r="BW57" s="1253"/>
      <c r="BX57" s="1253">
        <v>60.3</v>
      </c>
      <c r="BY57" s="1253"/>
      <c r="BZ57" s="1253"/>
      <c r="CA57" s="1253"/>
      <c r="CB57" s="1253"/>
      <c r="CC57" s="1253"/>
      <c r="CD57" s="1253"/>
      <c r="CE57" s="1253"/>
      <c r="CF57" s="1253">
        <v>61</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90"/>
      <c r="DE57" s="385"/>
    </row>
    <row r="58" spans="1:109" s="379" customFormat="1" ht="13.5" x14ac:dyDescent="0.15">
      <c r="A58" s="364"/>
      <c r="B58" s="385"/>
      <c r="G58" s="1258"/>
      <c r="H58" s="1258"/>
      <c r="I58" s="1260"/>
      <c r="J58" s="1260"/>
      <c r="K58" s="1259"/>
      <c r="L58" s="1259"/>
      <c r="M58" s="1259"/>
      <c r="N58" s="1259"/>
      <c r="AM58" s="364"/>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596</v>
      </c>
    </row>
    <row r="64" spans="1:109" ht="13.5" x14ac:dyDescent="0.15">
      <c r="B64" s="365"/>
      <c r="G64" s="380"/>
      <c r="I64" s="382"/>
      <c r="J64" s="382"/>
      <c r="K64" s="382"/>
      <c r="L64" s="382"/>
      <c r="M64" s="382"/>
      <c r="N64" s="381"/>
      <c r="AM64" s="380"/>
      <c r="AN64" s="380" t="s">
        <v>595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594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593</v>
      </c>
    </row>
    <row r="72" spans="2:107" ht="13.5" x14ac:dyDescent="0.15">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556</v>
      </c>
      <c r="BQ72" s="1257"/>
      <c r="BR72" s="1257"/>
      <c r="BS72" s="1257"/>
      <c r="BT72" s="1257"/>
      <c r="BU72" s="1257"/>
      <c r="BV72" s="1257"/>
      <c r="BW72" s="1257"/>
      <c r="BX72" s="1257" t="s">
        <v>557</v>
      </c>
      <c r="BY72" s="1257"/>
      <c r="BZ72" s="1257"/>
      <c r="CA72" s="1257"/>
      <c r="CB72" s="1257"/>
      <c r="CC72" s="1257"/>
      <c r="CD72" s="1257"/>
      <c r="CE72" s="1257"/>
      <c r="CF72" s="1257" t="s">
        <v>558</v>
      </c>
      <c r="CG72" s="1257"/>
      <c r="CH72" s="1257"/>
      <c r="CI72" s="1257"/>
      <c r="CJ72" s="1257"/>
      <c r="CK72" s="1257"/>
      <c r="CL72" s="1257"/>
      <c r="CM72" s="1257"/>
      <c r="CN72" s="1257" t="s">
        <v>559</v>
      </c>
      <c r="CO72" s="1257"/>
      <c r="CP72" s="1257"/>
      <c r="CQ72" s="1257"/>
      <c r="CR72" s="1257"/>
      <c r="CS72" s="1257"/>
      <c r="CT72" s="1257"/>
      <c r="CU72" s="1257"/>
      <c r="CV72" s="1257" t="s">
        <v>560</v>
      </c>
      <c r="CW72" s="1257"/>
      <c r="CX72" s="1257"/>
      <c r="CY72" s="1257"/>
      <c r="CZ72" s="1257"/>
      <c r="DA72" s="1257"/>
      <c r="DB72" s="1257"/>
      <c r="DC72" s="1257"/>
    </row>
    <row r="73" spans="2:107" ht="13.5" x14ac:dyDescent="0.15">
      <c r="B73" s="365"/>
      <c r="G73" s="1264"/>
      <c r="H73" s="1264"/>
      <c r="I73" s="1264"/>
      <c r="J73" s="1264"/>
      <c r="K73" s="1256"/>
      <c r="L73" s="1256"/>
      <c r="M73" s="1256"/>
      <c r="N73" s="1256"/>
      <c r="AM73" s="371"/>
      <c r="AN73" s="1255" t="s">
        <v>592</v>
      </c>
      <c r="AO73" s="1255"/>
      <c r="AP73" s="1255"/>
      <c r="AQ73" s="1255"/>
      <c r="AR73" s="1255"/>
      <c r="AS73" s="1255"/>
      <c r="AT73" s="1255"/>
      <c r="AU73" s="1255"/>
      <c r="AV73" s="1255"/>
      <c r="AW73" s="1255"/>
      <c r="AX73" s="1255"/>
      <c r="AY73" s="1255"/>
      <c r="AZ73" s="1255"/>
      <c r="BA73" s="1255"/>
      <c r="BB73" s="1255" t="s">
        <v>590</v>
      </c>
      <c r="BC73" s="1255"/>
      <c r="BD73" s="1255"/>
      <c r="BE73" s="1255"/>
      <c r="BF73" s="1255"/>
      <c r="BG73" s="1255"/>
      <c r="BH73" s="1255"/>
      <c r="BI73" s="1255"/>
      <c r="BJ73" s="1255"/>
      <c r="BK73" s="1255"/>
      <c r="BL73" s="1255"/>
      <c r="BM73" s="1255"/>
      <c r="BN73" s="1255"/>
      <c r="BO73" s="1255"/>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6"/>
      <c r="L74" s="1256"/>
      <c r="M74" s="1256"/>
      <c r="N74" s="1256"/>
      <c r="AM74" s="37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8"/>
      <c r="J75" s="1258"/>
      <c r="K75" s="1259"/>
      <c r="L75" s="1259"/>
      <c r="M75" s="1259"/>
      <c r="N75" s="1259"/>
      <c r="AM75" s="371"/>
      <c r="AN75" s="1255"/>
      <c r="AO75" s="1255"/>
      <c r="AP75" s="1255"/>
      <c r="AQ75" s="1255"/>
      <c r="AR75" s="1255"/>
      <c r="AS75" s="1255"/>
      <c r="AT75" s="1255"/>
      <c r="AU75" s="1255"/>
      <c r="AV75" s="1255"/>
      <c r="AW75" s="1255"/>
      <c r="AX75" s="1255"/>
      <c r="AY75" s="1255"/>
      <c r="AZ75" s="1255"/>
      <c r="BA75" s="1255"/>
      <c r="BB75" s="1255" t="s">
        <v>589</v>
      </c>
      <c r="BC75" s="1255"/>
      <c r="BD75" s="1255"/>
      <c r="BE75" s="1255"/>
      <c r="BF75" s="1255"/>
      <c r="BG75" s="1255"/>
      <c r="BH75" s="1255"/>
      <c r="BI75" s="1255"/>
      <c r="BJ75" s="1255"/>
      <c r="BK75" s="1255"/>
      <c r="BL75" s="1255"/>
      <c r="BM75" s="1255"/>
      <c r="BN75" s="1255"/>
      <c r="BO75" s="1255"/>
      <c r="BP75" s="1253">
        <v>10.199999999999999</v>
      </c>
      <c r="BQ75" s="1253"/>
      <c r="BR75" s="1253"/>
      <c r="BS75" s="1253"/>
      <c r="BT75" s="1253"/>
      <c r="BU75" s="1253"/>
      <c r="BV75" s="1253"/>
      <c r="BW75" s="1253"/>
      <c r="BX75" s="1253">
        <v>10.199999999999999</v>
      </c>
      <c r="BY75" s="1253"/>
      <c r="BZ75" s="1253"/>
      <c r="CA75" s="1253"/>
      <c r="CB75" s="1253"/>
      <c r="CC75" s="1253"/>
      <c r="CD75" s="1253"/>
      <c r="CE75" s="1253"/>
      <c r="CF75" s="1253">
        <v>9.6999999999999993</v>
      </c>
      <c r="CG75" s="1253"/>
      <c r="CH75" s="1253"/>
      <c r="CI75" s="1253"/>
      <c r="CJ75" s="1253"/>
      <c r="CK75" s="1253"/>
      <c r="CL75" s="1253"/>
      <c r="CM75" s="1253"/>
      <c r="CN75" s="1253">
        <v>10.5</v>
      </c>
      <c r="CO75" s="1253"/>
      <c r="CP75" s="1253"/>
      <c r="CQ75" s="1253"/>
      <c r="CR75" s="1253"/>
      <c r="CS75" s="1253"/>
      <c r="CT75" s="1253"/>
      <c r="CU75" s="1253"/>
      <c r="CV75" s="1253">
        <v>11.6</v>
      </c>
      <c r="CW75" s="1253"/>
      <c r="CX75" s="1253"/>
      <c r="CY75" s="1253"/>
      <c r="CZ75" s="1253"/>
      <c r="DA75" s="1253"/>
      <c r="DB75" s="1253"/>
      <c r="DC75" s="1253"/>
    </row>
    <row r="76" spans="2:107" ht="13.5" x14ac:dyDescent="0.15">
      <c r="B76" s="365"/>
      <c r="G76" s="1264"/>
      <c r="H76" s="1264"/>
      <c r="I76" s="1258"/>
      <c r="J76" s="1258"/>
      <c r="K76" s="1259"/>
      <c r="L76" s="1259"/>
      <c r="M76" s="1259"/>
      <c r="N76" s="1259"/>
      <c r="AM76" s="37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8"/>
      <c r="H77" s="1258"/>
      <c r="I77" s="1258"/>
      <c r="J77" s="1258"/>
      <c r="K77" s="1256"/>
      <c r="L77" s="1256"/>
      <c r="M77" s="1256"/>
      <c r="N77" s="1256"/>
      <c r="AN77" s="1257" t="s">
        <v>591</v>
      </c>
      <c r="AO77" s="1257"/>
      <c r="AP77" s="1257"/>
      <c r="AQ77" s="1257"/>
      <c r="AR77" s="1257"/>
      <c r="AS77" s="1257"/>
      <c r="AT77" s="1257"/>
      <c r="AU77" s="1257"/>
      <c r="AV77" s="1257"/>
      <c r="AW77" s="1257"/>
      <c r="AX77" s="1257"/>
      <c r="AY77" s="1257"/>
      <c r="AZ77" s="1257"/>
      <c r="BA77" s="1257"/>
      <c r="BB77" s="1255" t="s">
        <v>590</v>
      </c>
      <c r="BC77" s="1255"/>
      <c r="BD77" s="1255"/>
      <c r="BE77" s="1255"/>
      <c r="BF77" s="1255"/>
      <c r="BG77" s="1255"/>
      <c r="BH77" s="1255"/>
      <c r="BI77" s="1255"/>
      <c r="BJ77" s="1255"/>
      <c r="BK77" s="1255"/>
      <c r="BL77" s="1255"/>
      <c r="BM77" s="1255"/>
      <c r="BN77" s="1255"/>
      <c r="BO77" s="1255"/>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8"/>
      <c r="H79" s="1258"/>
      <c r="I79" s="1260"/>
      <c r="J79" s="1260"/>
      <c r="K79" s="1254"/>
      <c r="L79" s="1254"/>
      <c r="M79" s="1254"/>
      <c r="N79" s="1254"/>
      <c r="AN79" s="1257"/>
      <c r="AO79" s="1257"/>
      <c r="AP79" s="1257"/>
      <c r="AQ79" s="1257"/>
      <c r="AR79" s="1257"/>
      <c r="AS79" s="1257"/>
      <c r="AT79" s="1257"/>
      <c r="AU79" s="1257"/>
      <c r="AV79" s="1257"/>
      <c r="AW79" s="1257"/>
      <c r="AX79" s="1257"/>
      <c r="AY79" s="1257"/>
      <c r="AZ79" s="1257"/>
      <c r="BA79" s="1257"/>
      <c r="BB79" s="1255" t="s">
        <v>589</v>
      </c>
      <c r="BC79" s="1255"/>
      <c r="BD79" s="1255"/>
      <c r="BE79" s="1255"/>
      <c r="BF79" s="1255"/>
      <c r="BG79" s="1255"/>
      <c r="BH79" s="1255"/>
      <c r="BI79" s="1255"/>
      <c r="BJ79" s="1255"/>
      <c r="BK79" s="1255"/>
      <c r="BL79" s="1255"/>
      <c r="BM79" s="1255"/>
      <c r="BN79" s="1255"/>
      <c r="BO79" s="1255"/>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ht="13.5" x14ac:dyDescent="0.15">
      <c r="B80" s="365"/>
      <c r="G80" s="1258"/>
      <c r="H80" s="1258"/>
      <c r="I80" s="1260"/>
      <c r="J80" s="1260"/>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REVq/8mzclOwougN6T+2IkDHBHl3oAd3S4m6jaiSUAO6LabFUzteiQEDnrzOc0jUFCiS9tcB5ijYPHV9/OWJZQ==" saltValue="eV9AjRFtvPmG76rxt6ZMz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AEDC-8C5F-4895-816B-89028D543C1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jGPTg/4HpbGuFNsVGKC0VEwLcMc29Mce5BS1pOySkaChgyGDuu+LlzsPc0/FwbxdW9qq0GRnvPz9OvTOj3DJCw==" saltValue="A7BiBjPnRVLscpVuzrTP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7B9E-8F4E-4B54-918A-948C87EE55C9}">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503</v>
      </c>
    </row>
  </sheetData>
  <sheetProtection algorithmName="SHA-512" hashValue="eB2Xp2Ov8/SjP+2KBtZvR3njq5Wn3t65/xydFLgMUIOC9kCrXHXln6gLR8gR3Odt/u4sYbqvJT1N+/E9pr3mrQ==" saltValue="HquyQb0SnJCHSCo2amTl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242734</v>
      </c>
      <c r="E3" s="156"/>
      <c r="F3" s="157">
        <v>271581</v>
      </c>
      <c r="G3" s="158"/>
      <c r="H3" s="159"/>
    </row>
    <row r="4" spans="1:8" x14ac:dyDescent="0.15">
      <c r="A4" s="160"/>
      <c r="B4" s="161"/>
      <c r="C4" s="162"/>
      <c r="D4" s="163">
        <v>86061</v>
      </c>
      <c r="E4" s="164"/>
      <c r="F4" s="165">
        <v>117844</v>
      </c>
      <c r="G4" s="166"/>
      <c r="H4" s="167"/>
    </row>
    <row r="5" spans="1:8" x14ac:dyDescent="0.15">
      <c r="A5" s="148" t="s">
        <v>548</v>
      </c>
      <c r="B5" s="153"/>
      <c r="C5" s="154"/>
      <c r="D5" s="155">
        <v>207777</v>
      </c>
      <c r="E5" s="156"/>
      <c r="F5" s="157">
        <v>268375</v>
      </c>
      <c r="G5" s="158"/>
      <c r="H5" s="159"/>
    </row>
    <row r="6" spans="1:8" x14ac:dyDescent="0.15">
      <c r="A6" s="160"/>
      <c r="B6" s="161"/>
      <c r="C6" s="162"/>
      <c r="D6" s="163">
        <v>59700</v>
      </c>
      <c r="E6" s="164"/>
      <c r="F6" s="165">
        <v>119602</v>
      </c>
      <c r="G6" s="166"/>
      <c r="H6" s="167"/>
    </row>
    <row r="7" spans="1:8" x14ac:dyDescent="0.15">
      <c r="A7" s="148" t="s">
        <v>549</v>
      </c>
      <c r="B7" s="153"/>
      <c r="C7" s="154"/>
      <c r="D7" s="155">
        <v>866148</v>
      </c>
      <c r="E7" s="156"/>
      <c r="F7" s="157">
        <v>301035</v>
      </c>
      <c r="G7" s="158"/>
      <c r="H7" s="159"/>
    </row>
    <row r="8" spans="1:8" x14ac:dyDescent="0.15">
      <c r="A8" s="160"/>
      <c r="B8" s="161"/>
      <c r="C8" s="162"/>
      <c r="D8" s="163">
        <v>69720</v>
      </c>
      <c r="E8" s="164"/>
      <c r="F8" s="165">
        <v>154376</v>
      </c>
      <c r="G8" s="166"/>
      <c r="H8" s="167"/>
    </row>
    <row r="9" spans="1:8" x14ac:dyDescent="0.15">
      <c r="A9" s="148" t="s">
        <v>550</v>
      </c>
      <c r="B9" s="153"/>
      <c r="C9" s="154"/>
      <c r="D9" s="155">
        <v>758811</v>
      </c>
      <c r="E9" s="156"/>
      <c r="F9" s="157">
        <v>277467</v>
      </c>
      <c r="G9" s="158"/>
      <c r="H9" s="159"/>
    </row>
    <row r="10" spans="1:8" x14ac:dyDescent="0.15">
      <c r="A10" s="160"/>
      <c r="B10" s="161"/>
      <c r="C10" s="162"/>
      <c r="D10" s="163">
        <v>186374</v>
      </c>
      <c r="E10" s="164"/>
      <c r="F10" s="165">
        <v>128378</v>
      </c>
      <c r="G10" s="166"/>
      <c r="H10" s="167"/>
    </row>
    <row r="11" spans="1:8" x14ac:dyDescent="0.15">
      <c r="A11" s="148" t="s">
        <v>551</v>
      </c>
      <c r="B11" s="153"/>
      <c r="C11" s="154"/>
      <c r="D11" s="155">
        <v>626432</v>
      </c>
      <c r="E11" s="156"/>
      <c r="F11" s="157">
        <v>282256</v>
      </c>
      <c r="G11" s="158"/>
      <c r="H11" s="159"/>
    </row>
    <row r="12" spans="1:8" x14ac:dyDescent="0.15">
      <c r="A12" s="160"/>
      <c r="B12" s="161"/>
      <c r="C12" s="168"/>
      <c r="D12" s="163">
        <v>213479</v>
      </c>
      <c r="E12" s="164"/>
      <c r="F12" s="165">
        <v>145453</v>
      </c>
      <c r="G12" s="166"/>
      <c r="H12" s="167"/>
    </row>
    <row r="13" spans="1:8" x14ac:dyDescent="0.15">
      <c r="A13" s="148"/>
      <c r="B13" s="153"/>
      <c r="C13" s="169"/>
      <c r="D13" s="170">
        <v>540380</v>
      </c>
      <c r="E13" s="171"/>
      <c r="F13" s="172">
        <v>280143</v>
      </c>
      <c r="G13" s="173"/>
      <c r="H13" s="159"/>
    </row>
    <row r="14" spans="1:8" x14ac:dyDescent="0.15">
      <c r="A14" s="160"/>
      <c r="B14" s="161"/>
      <c r="C14" s="162"/>
      <c r="D14" s="163">
        <v>123067</v>
      </c>
      <c r="E14" s="164"/>
      <c r="F14" s="165">
        <v>133131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56.75</v>
      </c>
      <c r="C19" s="174">
        <f>ROUND(VALUE(SUBSTITUTE(実質収支比率等に係る経年分析!G$48,"▲","-")),2)</f>
        <v>44.91</v>
      </c>
      <c r="D19" s="174">
        <f>ROUND(VALUE(SUBSTITUTE(実質収支比率等に係る経年分析!H$48,"▲","-")),2)</f>
        <v>17.18</v>
      </c>
      <c r="E19" s="174">
        <f>ROUND(VALUE(SUBSTITUTE(実質収支比率等に係る経年分析!I$48,"▲","-")),2)</f>
        <v>15.74</v>
      </c>
      <c r="F19" s="174">
        <f>ROUND(VALUE(SUBSTITUTE(実質収支比率等に係る経年分析!J$48,"▲","-")),2)</f>
        <v>6.52</v>
      </c>
    </row>
    <row r="20" spans="1:11" x14ac:dyDescent="0.15">
      <c r="A20" s="174" t="s">
        <v>57</v>
      </c>
      <c r="B20" s="174">
        <f>ROUND(VALUE(SUBSTITUTE(実質収支比率等に係る経年分析!F$47,"▲","-")),2)</f>
        <v>28.78</v>
      </c>
      <c r="C20" s="174">
        <f>ROUND(VALUE(SUBSTITUTE(実質収支比率等に係る経年分析!G$47,"▲","-")),2)</f>
        <v>28.16</v>
      </c>
      <c r="D20" s="174">
        <f>ROUND(VALUE(SUBSTITUTE(実質収支比率等に係る経年分析!H$47,"▲","-")),2)</f>
        <v>26.36</v>
      </c>
      <c r="E20" s="174">
        <f>ROUND(VALUE(SUBSTITUTE(実質収支比率等に係る経年分析!I$47,"▲","-")),2)</f>
        <v>23.89</v>
      </c>
      <c r="F20" s="174">
        <f>ROUND(VALUE(SUBSTITUTE(実質収支比率等に係る経年分析!J$47,"▲","-")),2)</f>
        <v>24.03</v>
      </c>
    </row>
    <row r="21" spans="1:11" x14ac:dyDescent="0.15">
      <c r="A21" s="174" t="s">
        <v>58</v>
      </c>
      <c r="B21" s="174">
        <f>IF(ISNUMBER(VALUE(SUBSTITUTE(実質収支比率等に係る経年分析!F$49,"▲","-"))),ROUND(VALUE(SUBSTITUTE(実質収支比率等に係る経年分析!F$49,"▲","-")),2),NA())</f>
        <v>56.68</v>
      </c>
      <c r="C21" s="174">
        <f>IF(ISNUMBER(VALUE(SUBSTITUTE(実質収支比率等に係る経年分析!G$49,"▲","-"))),ROUND(VALUE(SUBSTITUTE(実質収支比率等に係る経年分析!G$49,"▲","-")),2),NA())</f>
        <v>-10.87</v>
      </c>
      <c r="D21" s="174">
        <f>IF(ISNUMBER(VALUE(SUBSTITUTE(実質収支比率等に係る経年分析!H$49,"▲","-"))),ROUND(VALUE(SUBSTITUTE(実質収支比率等に係る経年分析!H$49,"▲","-")),2),NA())</f>
        <v>-22.2</v>
      </c>
      <c r="E21" s="174">
        <f>IF(ISNUMBER(VALUE(SUBSTITUTE(実質収支比率等に係る経年分析!I$49,"▲","-"))),ROUND(VALUE(SUBSTITUTE(実質収支比率等に係る経年分析!I$49,"▲","-")),2),NA())</f>
        <v>0.25</v>
      </c>
      <c r="F21" s="174">
        <f>IF(ISNUMBER(VALUE(SUBSTITUTE(実質収支比率等に係る経年分析!J$49,"▲","-"))),ROUND(VALUE(SUBSTITUTE(実質収支比率等に係る経年分析!J$49,"▲","-")),2),NA())</f>
        <v>-9.24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介護保険事業特別会計介護サービス事業勘定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介護保険事業特別会計保険事業勘定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15">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0.61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56.74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17.170000000000002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591</v>
      </c>
      <c r="E42" s="176"/>
      <c r="F42" s="176"/>
      <c r="G42" s="176">
        <f>'実質公債費比率（分子）の構造'!L$52</f>
        <v>608</v>
      </c>
      <c r="H42" s="176"/>
      <c r="I42" s="176"/>
      <c r="J42" s="176">
        <f>'実質公債費比率（分子）の構造'!M$52</f>
        <v>760</v>
      </c>
      <c r="K42" s="176"/>
      <c r="L42" s="176"/>
      <c r="M42" s="176">
        <f>'実質公債費比率（分子）の構造'!N$52</f>
        <v>862</v>
      </c>
      <c r="N42" s="176"/>
      <c r="O42" s="176"/>
      <c r="P42" s="176">
        <f>'実質公債費比率（分子）の構造'!O$52</f>
        <v>988</v>
      </c>
    </row>
    <row r="43" spans="1:16" x14ac:dyDescent="0.15">
      <c r="A43" s="176" t="s">
        <v>18</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14</v>
      </c>
      <c r="C44" s="176"/>
      <c r="D44" s="176"/>
      <c r="E44" s="176">
        <f>'実質公債費比率（分子）の構造'!L$50</f>
        <v>14</v>
      </c>
      <c r="F44" s="176"/>
      <c r="G44" s="176"/>
      <c r="H44" s="176">
        <f>'実質公債費比率（分子）の構造'!M$50</f>
        <v>2</v>
      </c>
      <c r="I44" s="176"/>
      <c r="J44" s="176"/>
      <c r="K44" s="176">
        <f>'実質公債費比率（分子）の構造'!N$50</f>
        <v>6</v>
      </c>
      <c r="L44" s="176"/>
      <c r="M44" s="176"/>
      <c r="N44" s="176">
        <f>'実質公債費比率（分子）の構造'!O$50</f>
        <v>8</v>
      </c>
      <c r="O44" s="176"/>
      <c r="P44" s="176"/>
    </row>
    <row r="45" spans="1:16" x14ac:dyDescent="0.15">
      <c r="A45" s="176" t="s">
        <v>67</v>
      </c>
      <c r="B45" s="176">
        <f>'実質公債費比率（分子）の構造'!K$49</f>
        <v>35</v>
      </c>
      <c r="C45" s="176"/>
      <c r="D45" s="176"/>
      <c r="E45" s="176">
        <f>'実質公債費比率（分子）の構造'!L$49</f>
        <v>35</v>
      </c>
      <c r="F45" s="176"/>
      <c r="G45" s="176"/>
      <c r="H45" s="176">
        <f>'実質公債費比率（分子）の構造'!M$49</f>
        <v>33</v>
      </c>
      <c r="I45" s="176"/>
      <c r="J45" s="176"/>
      <c r="K45" s="176">
        <f>'実質公債費比率（分子）の構造'!N$49</f>
        <v>33</v>
      </c>
      <c r="L45" s="176"/>
      <c r="M45" s="176"/>
      <c r="N45" s="176">
        <f>'実質公債費比率（分子）の構造'!O$49</f>
        <v>25</v>
      </c>
      <c r="O45" s="176"/>
      <c r="P45" s="176"/>
    </row>
    <row r="46" spans="1:16" x14ac:dyDescent="0.15">
      <c r="A46" s="176" t="s">
        <v>68</v>
      </c>
      <c r="B46" s="176">
        <f>'実質公債費比率（分子）の構造'!K$48</f>
        <v>117</v>
      </c>
      <c r="C46" s="176"/>
      <c r="D46" s="176"/>
      <c r="E46" s="176">
        <f>'実質公債費比率（分子）の構造'!L$48</f>
        <v>177</v>
      </c>
      <c r="F46" s="176"/>
      <c r="G46" s="176"/>
      <c r="H46" s="176">
        <f>'実質公債費比率（分子）の構造'!M$48</f>
        <v>250</v>
      </c>
      <c r="I46" s="176"/>
      <c r="J46" s="176"/>
      <c r="K46" s="176">
        <f>'実質公債費比率（分子）の構造'!N$48</f>
        <v>266</v>
      </c>
      <c r="L46" s="176"/>
      <c r="M46" s="176"/>
      <c r="N46" s="176">
        <f>'実質公債費比率（分子）の構造'!O$48</f>
        <v>301</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709</v>
      </c>
      <c r="C49" s="176"/>
      <c r="D49" s="176"/>
      <c r="E49" s="176">
        <f>'実質公債費比率（分子）の構造'!L$45</f>
        <v>685</v>
      </c>
      <c r="F49" s="176"/>
      <c r="G49" s="176"/>
      <c r="H49" s="176">
        <f>'実質公債費比率（分子）の構造'!M$45</f>
        <v>782</v>
      </c>
      <c r="I49" s="176"/>
      <c r="J49" s="176"/>
      <c r="K49" s="176">
        <f>'実質公債費比率（分子）の構造'!N$45</f>
        <v>960</v>
      </c>
      <c r="L49" s="176"/>
      <c r="M49" s="176"/>
      <c r="N49" s="176">
        <f>'実質公債費比率（分子）の構造'!O$45</f>
        <v>1099</v>
      </c>
      <c r="O49" s="176"/>
      <c r="P49" s="176"/>
    </row>
    <row r="50" spans="1:16" x14ac:dyDescent="0.15">
      <c r="A50" s="176" t="s">
        <v>72</v>
      </c>
      <c r="B50" s="176" t="e">
        <f>NA()</f>
        <v>#N/A</v>
      </c>
      <c r="C50" s="176">
        <f>IF(ISNUMBER('実質公債費比率（分子）の構造'!K$53),'実質公債費比率（分子）の構造'!K$53,NA())</f>
        <v>284</v>
      </c>
      <c r="D50" s="176" t="e">
        <f>NA()</f>
        <v>#N/A</v>
      </c>
      <c r="E50" s="176" t="e">
        <f>NA()</f>
        <v>#N/A</v>
      </c>
      <c r="F50" s="176">
        <f>IF(ISNUMBER('実質公債費比率（分子）の構造'!L$53),'実質公債費比率（分子）の構造'!L$53,NA())</f>
        <v>303</v>
      </c>
      <c r="G50" s="176" t="e">
        <f>NA()</f>
        <v>#N/A</v>
      </c>
      <c r="H50" s="176" t="e">
        <f>NA()</f>
        <v>#N/A</v>
      </c>
      <c r="I50" s="176">
        <f>IF(ISNUMBER('実質公債費比率（分子）の構造'!M$53),'実質公債費比率（分子）の構造'!M$53,NA())</f>
        <v>307</v>
      </c>
      <c r="J50" s="176" t="e">
        <f>NA()</f>
        <v>#N/A</v>
      </c>
      <c r="K50" s="176" t="e">
        <f>NA()</f>
        <v>#N/A</v>
      </c>
      <c r="L50" s="176">
        <f>IF(ISNUMBER('実質公債費比率（分子）の構造'!N$53),'実質公債費比率（分子）の構造'!N$53,NA())</f>
        <v>403</v>
      </c>
      <c r="M50" s="176" t="e">
        <f>NA()</f>
        <v>#N/A</v>
      </c>
      <c r="N50" s="176" t="e">
        <f>NA()</f>
        <v>#N/A</v>
      </c>
      <c r="O50" s="176">
        <f>IF(ISNUMBER('実質公債費比率（分子）の構造'!O$53),'実質公債費比率（分子）の構造'!O$53,NA())</f>
        <v>445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8233</v>
      </c>
      <c r="E56" s="175"/>
      <c r="F56" s="175"/>
      <c r="G56" s="175">
        <f>'将来負担比率（分子）の構造'!J$52</f>
        <v>9151</v>
      </c>
      <c r="H56" s="175"/>
      <c r="I56" s="175"/>
      <c r="J56" s="175">
        <f>'将来負担比率（分子）の構造'!K$52</f>
        <v>9582</v>
      </c>
      <c r="K56" s="175"/>
      <c r="L56" s="175"/>
      <c r="M56" s="175">
        <f>'将来負担比率（分子）の構造'!L$52</f>
        <v>9851</v>
      </c>
      <c r="N56" s="175"/>
      <c r="O56" s="175"/>
      <c r="P56" s="175">
        <f>'将来負担比率（分子）の構造'!M$52</f>
        <v>9603</v>
      </c>
    </row>
    <row r="57" spans="1:16" x14ac:dyDescent="0.15">
      <c r="A57" s="175" t="s">
        <v>44</v>
      </c>
      <c r="B57" s="175"/>
      <c r="C57" s="175"/>
      <c r="D57" s="175">
        <f>'将来負担比率（分子）の構造'!I$51</f>
        <v>1121</v>
      </c>
      <c r="E57" s="175"/>
      <c r="F57" s="175"/>
      <c r="G57" s="175">
        <f>'将来負担比率（分子）の構造'!J$51</f>
        <v>1106</v>
      </c>
      <c r="H57" s="175"/>
      <c r="I57" s="175"/>
      <c r="J57" s="175">
        <f>'将来負担比率（分子）の構造'!K$51</f>
        <v>1621</v>
      </c>
      <c r="K57" s="175"/>
      <c r="L57" s="175"/>
      <c r="M57" s="175">
        <f>'将来負担比率（分子）の構造'!L$51</f>
        <v>1505</v>
      </c>
      <c r="N57" s="175"/>
      <c r="O57" s="175"/>
      <c r="P57" s="175">
        <f>'将来負担比率（分子）の構造'!M$51</f>
        <v>1490</v>
      </c>
    </row>
    <row r="58" spans="1:16" x14ac:dyDescent="0.15">
      <c r="A58" s="175" t="s">
        <v>43</v>
      </c>
      <c r="B58" s="175"/>
      <c r="C58" s="175"/>
      <c r="D58" s="175">
        <f>'将来負担比率（分子）の構造'!I$50</f>
        <v>6547</v>
      </c>
      <c r="E58" s="175"/>
      <c r="F58" s="175"/>
      <c r="G58" s="175">
        <f>'将来負担比率（分子）の構造'!J$50</f>
        <v>8061</v>
      </c>
      <c r="H58" s="175"/>
      <c r="I58" s="175"/>
      <c r="J58" s="175">
        <f>'将来負担比率（分子）の構造'!K$50</f>
        <v>9177</v>
      </c>
      <c r="K58" s="175"/>
      <c r="L58" s="175"/>
      <c r="M58" s="175">
        <f>'将来負担比率（分子）の構造'!L$50</f>
        <v>10379</v>
      </c>
      <c r="N58" s="175"/>
      <c r="O58" s="175"/>
      <c r="P58" s="175">
        <f>'将来負担比率（分子）の構造'!M$50</f>
        <v>10606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885</v>
      </c>
      <c r="C62" s="175"/>
      <c r="D62" s="175"/>
      <c r="E62" s="175">
        <f>'将来負担比率（分子）の構造'!J$45</f>
        <v>967</v>
      </c>
      <c r="F62" s="175"/>
      <c r="G62" s="175"/>
      <c r="H62" s="175">
        <f>'将来負担比率（分子）の構造'!K$45</f>
        <v>925</v>
      </c>
      <c r="I62" s="175"/>
      <c r="J62" s="175"/>
      <c r="K62" s="175">
        <f>'将来負担比率（分子）の構造'!L$45</f>
        <v>762</v>
      </c>
      <c r="L62" s="175"/>
      <c r="M62" s="175"/>
      <c r="N62" s="175">
        <f>'将来負担比率（分子）の構造'!M$45</f>
        <v>750</v>
      </c>
      <c r="O62" s="175"/>
      <c r="P62" s="175"/>
    </row>
    <row r="63" spans="1:16" x14ac:dyDescent="0.15">
      <c r="A63" s="175" t="s">
        <v>36</v>
      </c>
      <c r="B63" s="175">
        <f>'将来負担比率（分子）の構造'!I$44</f>
        <v>155</v>
      </c>
      <c r="C63" s="175"/>
      <c r="D63" s="175"/>
      <c r="E63" s="175">
        <f>'将来負担比率（分子）の構造'!J$44</f>
        <v>124</v>
      </c>
      <c r="F63" s="175"/>
      <c r="G63" s="175"/>
      <c r="H63" s="175">
        <f>'将来負担比率（分子）の構造'!K$44</f>
        <v>95</v>
      </c>
      <c r="I63" s="175"/>
      <c r="J63" s="175"/>
      <c r="K63" s="175">
        <f>'将来負担比率（分子）の構造'!L$44</f>
        <v>59</v>
      </c>
      <c r="L63" s="175"/>
      <c r="M63" s="175"/>
      <c r="N63" s="175">
        <f>'将来負担比率（分子）の構造'!M$44</f>
        <v>39</v>
      </c>
      <c r="O63" s="175"/>
      <c r="P63" s="175"/>
    </row>
    <row r="64" spans="1:16" x14ac:dyDescent="0.15">
      <c r="A64" s="175" t="s">
        <v>35</v>
      </c>
      <c r="B64" s="175">
        <f>'将来負担比率（分子）の構造'!I$43</f>
        <v>4144</v>
      </c>
      <c r="C64" s="175"/>
      <c r="D64" s="175"/>
      <c r="E64" s="175">
        <f>'将来負担比率（分子）の構造'!J$43</f>
        <v>4856</v>
      </c>
      <c r="F64" s="175"/>
      <c r="G64" s="175"/>
      <c r="H64" s="175">
        <f>'将来負担比率（分子）の構造'!K$43</f>
        <v>5456</v>
      </c>
      <c r="I64" s="175"/>
      <c r="J64" s="175"/>
      <c r="K64" s="175">
        <f>'将来負担比率（分子）の構造'!L$43</f>
        <v>5390</v>
      </c>
      <c r="L64" s="175"/>
      <c r="M64" s="175"/>
      <c r="N64" s="175">
        <f>'将来負担比率（分子）の構造'!M$43</f>
        <v>4751</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9583</v>
      </c>
      <c r="C66" s="175"/>
      <c r="D66" s="175"/>
      <c r="E66" s="175">
        <f>'将来負担比率（分子）の構造'!J$41</f>
        <v>10403</v>
      </c>
      <c r="F66" s="175"/>
      <c r="G66" s="175"/>
      <c r="H66" s="175">
        <f>'将来負担比率（分子）の構造'!K$41</f>
        <v>11711</v>
      </c>
      <c r="I66" s="175"/>
      <c r="J66" s="175"/>
      <c r="K66" s="175">
        <f>'将来負担比率（分子）の構造'!L$41</f>
        <v>12396</v>
      </c>
      <c r="L66" s="175"/>
      <c r="M66" s="175"/>
      <c r="N66" s="175">
        <f>'将来負担比率（分子）の構造'!M$41</f>
        <v>12277</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1005</v>
      </c>
      <c r="C72" s="179">
        <f>基金残高に係る経年分析!G55</f>
        <v>1007</v>
      </c>
      <c r="D72" s="179">
        <f>基金残高に係る経年分析!H55</f>
        <v>1009</v>
      </c>
    </row>
    <row r="73" spans="1:16" x14ac:dyDescent="0.15">
      <c r="A73" s="178" t="s">
        <v>79</v>
      </c>
      <c r="B73" s="179">
        <f>基金残高に係る経年分析!F56</f>
        <v>1775</v>
      </c>
      <c r="C73" s="179">
        <f>基金残高に係る経年分析!G56</f>
        <v>2441</v>
      </c>
      <c r="D73" s="179">
        <f>基金残高に係る経年分析!H56</f>
        <v>2491</v>
      </c>
    </row>
    <row r="74" spans="1:16" x14ac:dyDescent="0.15">
      <c r="A74" s="178" t="s">
        <v>80</v>
      </c>
      <c r="B74" s="179">
        <f>基金残高に係る経年分析!F57</f>
        <v>6972</v>
      </c>
      <c r="C74" s="179">
        <f>基金残高に係る経年分析!G57</f>
        <v>6826</v>
      </c>
      <c r="D74" s="179">
        <f>基金残高に係る経年分析!H57</f>
        <v>6996</v>
      </c>
    </row>
  </sheetData>
  <sheetProtection algorithmName="SHA-512" hashValue="tU0GelusDowS9sMfztZhcMKcaNagyG2Hcj1/VolEXe6r8v5pgYTcguZv6+eLpAt+Lg8CBYXFJ0mJheyyqaBqjw==" saltValue="tPoNfWrP+NzRrahEKa1c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232</v>
      </c>
      <c r="C5" s="716"/>
      <c r="D5" s="716"/>
      <c r="E5" s="716"/>
      <c r="F5" s="716"/>
      <c r="G5" s="716"/>
      <c r="H5" s="716"/>
      <c r="I5" s="716"/>
      <c r="J5" s="716"/>
      <c r="K5" s="716"/>
      <c r="L5" s="716"/>
      <c r="M5" s="716"/>
      <c r="N5" s="716"/>
      <c r="O5" s="716"/>
      <c r="P5" s="716"/>
      <c r="Q5" s="717"/>
      <c r="R5" s="712">
        <v>1600303</v>
      </c>
      <c r="S5" s="713"/>
      <c r="T5" s="713"/>
      <c r="U5" s="713"/>
      <c r="V5" s="713"/>
      <c r="W5" s="713"/>
      <c r="X5" s="713"/>
      <c r="Y5" s="738"/>
      <c r="Z5" s="751">
        <v>15.2</v>
      </c>
      <c r="AA5" s="751"/>
      <c r="AB5" s="751"/>
      <c r="AC5" s="751"/>
      <c r="AD5" s="752">
        <v>1600303</v>
      </c>
      <c r="AE5" s="752"/>
      <c r="AF5" s="752"/>
      <c r="AG5" s="752"/>
      <c r="AH5" s="752"/>
      <c r="AI5" s="752"/>
      <c r="AJ5" s="752"/>
      <c r="AK5" s="752"/>
      <c r="AL5" s="739">
        <v>38.799999999999997</v>
      </c>
      <c r="AM5" s="721"/>
      <c r="AN5" s="721"/>
      <c r="AO5" s="740"/>
      <c r="AP5" s="715" t="s">
        <v>233</v>
      </c>
      <c r="AQ5" s="716"/>
      <c r="AR5" s="716"/>
      <c r="AS5" s="716"/>
      <c r="AT5" s="716"/>
      <c r="AU5" s="716"/>
      <c r="AV5" s="716"/>
      <c r="AW5" s="716"/>
      <c r="AX5" s="716"/>
      <c r="AY5" s="716"/>
      <c r="AZ5" s="716"/>
      <c r="BA5" s="716"/>
      <c r="BB5" s="716"/>
      <c r="BC5" s="716"/>
      <c r="BD5" s="716"/>
      <c r="BE5" s="716"/>
      <c r="BF5" s="717"/>
      <c r="BG5" s="657">
        <v>1600303</v>
      </c>
      <c r="BH5" s="658"/>
      <c r="BI5" s="658"/>
      <c r="BJ5" s="658"/>
      <c r="BK5" s="658"/>
      <c r="BL5" s="658"/>
      <c r="BM5" s="658"/>
      <c r="BN5" s="659"/>
      <c r="BO5" s="695">
        <v>100</v>
      </c>
      <c r="BP5" s="695"/>
      <c r="BQ5" s="695"/>
      <c r="BR5" s="695"/>
      <c r="BS5" s="696">
        <v>13285</v>
      </c>
      <c r="BT5" s="696"/>
      <c r="BU5" s="696"/>
      <c r="BV5" s="696"/>
      <c r="BW5" s="696"/>
      <c r="BX5" s="696"/>
      <c r="BY5" s="696"/>
      <c r="BZ5" s="696"/>
      <c r="CA5" s="696"/>
      <c r="CB5" s="731"/>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15">
      <c r="B6" s="654" t="s">
        <v>237</v>
      </c>
      <c r="C6" s="655"/>
      <c r="D6" s="655"/>
      <c r="E6" s="655"/>
      <c r="F6" s="655"/>
      <c r="G6" s="655"/>
      <c r="H6" s="655"/>
      <c r="I6" s="655"/>
      <c r="J6" s="655"/>
      <c r="K6" s="655"/>
      <c r="L6" s="655"/>
      <c r="M6" s="655"/>
      <c r="N6" s="655"/>
      <c r="O6" s="655"/>
      <c r="P6" s="655"/>
      <c r="Q6" s="656"/>
      <c r="R6" s="657">
        <v>108260</v>
      </c>
      <c r="S6" s="658"/>
      <c r="T6" s="658"/>
      <c r="U6" s="658"/>
      <c r="V6" s="658"/>
      <c r="W6" s="658"/>
      <c r="X6" s="658"/>
      <c r="Y6" s="659"/>
      <c r="Z6" s="695">
        <v>1</v>
      </c>
      <c r="AA6" s="695"/>
      <c r="AB6" s="695"/>
      <c r="AC6" s="695"/>
      <c r="AD6" s="696">
        <v>108260</v>
      </c>
      <c r="AE6" s="696"/>
      <c r="AF6" s="696"/>
      <c r="AG6" s="696"/>
      <c r="AH6" s="696"/>
      <c r="AI6" s="696"/>
      <c r="AJ6" s="696"/>
      <c r="AK6" s="696"/>
      <c r="AL6" s="660">
        <v>2.6</v>
      </c>
      <c r="AM6" s="661"/>
      <c r="AN6" s="661"/>
      <c r="AO6" s="697"/>
      <c r="AP6" s="654" t="s">
        <v>238</v>
      </c>
      <c r="AQ6" s="655"/>
      <c r="AR6" s="655"/>
      <c r="AS6" s="655"/>
      <c r="AT6" s="655"/>
      <c r="AU6" s="655"/>
      <c r="AV6" s="655"/>
      <c r="AW6" s="655"/>
      <c r="AX6" s="655"/>
      <c r="AY6" s="655"/>
      <c r="AZ6" s="655"/>
      <c r="BA6" s="655"/>
      <c r="BB6" s="655"/>
      <c r="BC6" s="655"/>
      <c r="BD6" s="655"/>
      <c r="BE6" s="655"/>
      <c r="BF6" s="656"/>
      <c r="BG6" s="657">
        <v>1600303</v>
      </c>
      <c r="BH6" s="658"/>
      <c r="BI6" s="658"/>
      <c r="BJ6" s="658"/>
      <c r="BK6" s="658"/>
      <c r="BL6" s="658"/>
      <c r="BM6" s="658"/>
      <c r="BN6" s="659"/>
      <c r="BO6" s="695">
        <v>100</v>
      </c>
      <c r="BP6" s="695"/>
      <c r="BQ6" s="695"/>
      <c r="BR6" s="695"/>
      <c r="BS6" s="696">
        <v>13285</v>
      </c>
      <c r="BT6" s="696"/>
      <c r="BU6" s="696"/>
      <c r="BV6" s="696"/>
      <c r="BW6" s="696"/>
      <c r="BX6" s="696"/>
      <c r="BY6" s="696"/>
      <c r="BZ6" s="696"/>
      <c r="CA6" s="696"/>
      <c r="CB6" s="731"/>
      <c r="CD6" s="715" t="s">
        <v>239</v>
      </c>
      <c r="CE6" s="716"/>
      <c r="CF6" s="716"/>
      <c r="CG6" s="716"/>
      <c r="CH6" s="716"/>
      <c r="CI6" s="716"/>
      <c r="CJ6" s="716"/>
      <c r="CK6" s="716"/>
      <c r="CL6" s="716"/>
      <c r="CM6" s="716"/>
      <c r="CN6" s="716"/>
      <c r="CO6" s="716"/>
      <c r="CP6" s="716"/>
      <c r="CQ6" s="717"/>
      <c r="CR6" s="657">
        <v>75502</v>
      </c>
      <c r="CS6" s="658"/>
      <c r="CT6" s="658"/>
      <c r="CU6" s="658"/>
      <c r="CV6" s="658"/>
      <c r="CW6" s="658"/>
      <c r="CX6" s="658"/>
      <c r="CY6" s="659"/>
      <c r="CZ6" s="739">
        <v>0.8</v>
      </c>
      <c r="DA6" s="721"/>
      <c r="DB6" s="721"/>
      <c r="DC6" s="741"/>
      <c r="DD6" s="663">
        <v>1604</v>
      </c>
      <c r="DE6" s="658"/>
      <c r="DF6" s="658"/>
      <c r="DG6" s="658"/>
      <c r="DH6" s="658"/>
      <c r="DI6" s="658"/>
      <c r="DJ6" s="658"/>
      <c r="DK6" s="658"/>
      <c r="DL6" s="658"/>
      <c r="DM6" s="658"/>
      <c r="DN6" s="658"/>
      <c r="DO6" s="658"/>
      <c r="DP6" s="659"/>
      <c r="DQ6" s="663">
        <v>75502</v>
      </c>
      <c r="DR6" s="658"/>
      <c r="DS6" s="658"/>
      <c r="DT6" s="658"/>
      <c r="DU6" s="658"/>
      <c r="DV6" s="658"/>
      <c r="DW6" s="658"/>
      <c r="DX6" s="658"/>
      <c r="DY6" s="658"/>
      <c r="DZ6" s="658"/>
      <c r="EA6" s="658"/>
      <c r="EB6" s="658"/>
      <c r="EC6" s="694"/>
    </row>
    <row r="7" spans="2:143" ht="11.25" customHeight="1" x14ac:dyDescent="0.15">
      <c r="B7" s="654" t="s">
        <v>240</v>
      </c>
      <c r="C7" s="655"/>
      <c r="D7" s="655"/>
      <c r="E7" s="655"/>
      <c r="F7" s="655"/>
      <c r="G7" s="655"/>
      <c r="H7" s="655"/>
      <c r="I7" s="655"/>
      <c r="J7" s="655"/>
      <c r="K7" s="655"/>
      <c r="L7" s="655"/>
      <c r="M7" s="655"/>
      <c r="N7" s="655"/>
      <c r="O7" s="655"/>
      <c r="P7" s="655"/>
      <c r="Q7" s="656"/>
      <c r="R7" s="657">
        <v>219</v>
      </c>
      <c r="S7" s="658"/>
      <c r="T7" s="658"/>
      <c r="U7" s="658"/>
      <c r="V7" s="658"/>
      <c r="W7" s="658"/>
      <c r="X7" s="658"/>
      <c r="Y7" s="659"/>
      <c r="Z7" s="695">
        <v>0</v>
      </c>
      <c r="AA7" s="695"/>
      <c r="AB7" s="695"/>
      <c r="AC7" s="695"/>
      <c r="AD7" s="696">
        <v>219</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334500</v>
      </c>
      <c r="BH7" s="658"/>
      <c r="BI7" s="658"/>
      <c r="BJ7" s="658"/>
      <c r="BK7" s="658"/>
      <c r="BL7" s="658"/>
      <c r="BM7" s="658"/>
      <c r="BN7" s="659"/>
      <c r="BO7" s="695">
        <v>20.9</v>
      </c>
      <c r="BP7" s="695"/>
      <c r="BQ7" s="695"/>
      <c r="BR7" s="695"/>
      <c r="BS7" s="696">
        <v>13285</v>
      </c>
      <c r="BT7" s="696"/>
      <c r="BU7" s="696"/>
      <c r="BV7" s="696"/>
      <c r="BW7" s="696"/>
      <c r="BX7" s="696"/>
      <c r="BY7" s="696"/>
      <c r="BZ7" s="696"/>
      <c r="CA7" s="696"/>
      <c r="CB7" s="731"/>
      <c r="CD7" s="654" t="s">
        <v>242</v>
      </c>
      <c r="CE7" s="655"/>
      <c r="CF7" s="655"/>
      <c r="CG7" s="655"/>
      <c r="CH7" s="655"/>
      <c r="CI7" s="655"/>
      <c r="CJ7" s="655"/>
      <c r="CK7" s="655"/>
      <c r="CL7" s="655"/>
      <c r="CM7" s="655"/>
      <c r="CN7" s="655"/>
      <c r="CO7" s="655"/>
      <c r="CP7" s="655"/>
      <c r="CQ7" s="656"/>
      <c r="CR7" s="657">
        <v>2200711</v>
      </c>
      <c r="CS7" s="658"/>
      <c r="CT7" s="658"/>
      <c r="CU7" s="658"/>
      <c r="CV7" s="658"/>
      <c r="CW7" s="658"/>
      <c r="CX7" s="658"/>
      <c r="CY7" s="659"/>
      <c r="CZ7" s="695">
        <v>22</v>
      </c>
      <c r="DA7" s="695"/>
      <c r="DB7" s="695"/>
      <c r="DC7" s="695"/>
      <c r="DD7" s="663">
        <v>591538</v>
      </c>
      <c r="DE7" s="658"/>
      <c r="DF7" s="658"/>
      <c r="DG7" s="658"/>
      <c r="DH7" s="658"/>
      <c r="DI7" s="658"/>
      <c r="DJ7" s="658"/>
      <c r="DK7" s="658"/>
      <c r="DL7" s="658"/>
      <c r="DM7" s="658"/>
      <c r="DN7" s="658"/>
      <c r="DO7" s="658"/>
      <c r="DP7" s="659"/>
      <c r="DQ7" s="663">
        <v>1331649</v>
      </c>
      <c r="DR7" s="658"/>
      <c r="DS7" s="658"/>
      <c r="DT7" s="658"/>
      <c r="DU7" s="658"/>
      <c r="DV7" s="658"/>
      <c r="DW7" s="658"/>
      <c r="DX7" s="658"/>
      <c r="DY7" s="658"/>
      <c r="DZ7" s="658"/>
      <c r="EA7" s="658"/>
      <c r="EB7" s="658"/>
      <c r="EC7" s="694"/>
    </row>
    <row r="8" spans="2:143" ht="11.25" customHeight="1" x14ac:dyDescent="0.15">
      <c r="B8" s="654" t="s">
        <v>243</v>
      </c>
      <c r="C8" s="655"/>
      <c r="D8" s="655"/>
      <c r="E8" s="655"/>
      <c r="F8" s="655"/>
      <c r="G8" s="655"/>
      <c r="H8" s="655"/>
      <c r="I8" s="655"/>
      <c r="J8" s="655"/>
      <c r="K8" s="655"/>
      <c r="L8" s="655"/>
      <c r="M8" s="655"/>
      <c r="N8" s="655"/>
      <c r="O8" s="655"/>
      <c r="P8" s="655"/>
      <c r="Q8" s="656"/>
      <c r="R8" s="657">
        <v>1607</v>
      </c>
      <c r="S8" s="658"/>
      <c r="T8" s="658"/>
      <c r="U8" s="658"/>
      <c r="V8" s="658"/>
      <c r="W8" s="658"/>
      <c r="X8" s="658"/>
      <c r="Y8" s="659"/>
      <c r="Z8" s="695">
        <v>0</v>
      </c>
      <c r="AA8" s="695"/>
      <c r="AB8" s="695"/>
      <c r="AC8" s="695"/>
      <c r="AD8" s="696">
        <v>1607</v>
      </c>
      <c r="AE8" s="696"/>
      <c r="AF8" s="696"/>
      <c r="AG8" s="696"/>
      <c r="AH8" s="696"/>
      <c r="AI8" s="696"/>
      <c r="AJ8" s="696"/>
      <c r="AK8" s="696"/>
      <c r="AL8" s="660">
        <v>0</v>
      </c>
      <c r="AM8" s="661"/>
      <c r="AN8" s="661"/>
      <c r="AO8" s="697"/>
      <c r="AP8" s="654" t="s">
        <v>244</v>
      </c>
      <c r="AQ8" s="655"/>
      <c r="AR8" s="655"/>
      <c r="AS8" s="655"/>
      <c r="AT8" s="655"/>
      <c r="AU8" s="655"/>
      <c r="AV8" s="655"/>
      <c r="AW8" s="655"/>
      <c r="AX8" s="655"/>
      <c r="AY8" s="655"/>
      <c r="AZ8" s="655"/>
      <c r="BA8" s="655"/>
      <c r="BB8" s="655"/>
      <c r="BC8" s="655"/>
      <c r="BD8" s="655"/>
      <c r="BE8" s="655"/>
      <c r="BF8" s="656"/>
      <c r="BG8" s="657">
        <v>7708</v>
      </c>
      <c r="BH8" s="658"/>
      <c r="BI8" s="658"/>
      <c r="BJ8" s="658"/>
      <c r="BK8" s="658"/>
      <c r="BL8" s="658"/>
      <c r="BM8" s="658"/>
      <c r="BN8" s="659"/>
      <c r="BO8" s="695">
        <v>0.5</v>
      </c>
      <c r="BP8" s="695"/>
      <c r="BQ8" s="695"/>
      <c r="BR8" s="695"/>
      <c r="BS8" s="696" t="s">
        <v>245</v>
      </c>
      <c r="BT8" s="696"/>
      <c r="BU8" s="696"/>
      <c r="BV8" s="696"/>
      <c r="BW8" s="696"/>
      <c r="BX8" s="696"/>
      <c r="BY8" s="696"/>
      <c r="BZ8" s="696"/>
      <c r="CA8" s="696"/>
      <c r="CB8" s="731"/>
      <c r="CD8" s="654" t="s">
        <v>246</v>
      </c>
      <c r="CE8" s="655"/>
      <c r="CF8" s="655"/>
      <c r="CG8" s="655"/>
      <c r="CH8" s="655"/>
      <c r="CI8" s="655"/>
      <c r="CJ8" s="655"/>
      <c r="CK8" s="655"/>
      <c r="CL8" s="655"/>
      <c r="CM8" s="655"/>
      <c r="CN8" s="655"/>
      <c r="CO8" s="655"/>
      <c r="CP8" s="655"/>
      <c r="CQ8" s="656"/>
      <c r="CR8" s="657">
        <v>1273758</v>
      </c>
      <c r="CS8" s="658"/>
      <c r="CT8" s="658"/>
      <c r="CU8" s="658"/>
      <c r="CV8" s="658"/>
      <c r="CW8" s="658"/>
      <c r="CX8" s="658"/>
      <c r="CY8" s="659"/>
      <c r="CZ8" s="695">
        <v>12.7</v>
      </c>
      <c r="DA8" s="695"/>
      <c r="DB8" s="695"/>
      <c r="DC8" s="695"/>
      <c r="DD8" s="663">
        <v>51420</v>
      </c>
      <c r="DE8" s="658"/>
      <c r="DF8" s="658"/>
      <c r="DG8" s="658"/>
      <c r="DH8" s="658"/>
      <c r="DI8" s="658"/>
      <c r="DJ8" s="658"/>
      <c r="DK8" s="658"/>
      <c r="DL8" s="658"/>
      <c r="DM8" s="658"/>
      <c r="DN8" s="658"/>
      <c r="DO8" s="658"/>
      <c r="DP8" s="659"/>
      <c r="DQ8" s="663">
        <v>825111</v>
      </c>
      <c r="DR8" s="658"/>
      <c r="DS8" s="658"/>
      <c r="DT8" s="658"/>
      <c r="DU8" s="658"/>
      <c r="DV8" s="658"/>
      <c r="DW8" s="658"/>
      <c r="DX8" s="658"/>
      <c r="DY8" s="658"/>
      <c r="DZ8" s="658"/>
      <c r="EA8" s="658"/>
      <c r="EB8" s="658"/>
      <c r="EC8" s="694"/>
    </row>
    <row r="9" spans="2:143" ht="11.25" customHeight="1" x14ac:dyDescent="0.15">
      <c r="B9" s="654" t="s">
        <v>247</v>
      </c>
      <c r="C9" s="655"/>
      <c r="D9" s="655"/>
      <c r="E9" s="655"/>
      <c r="F9" s="655"/>
      <c r="G9" s="655"/>
      <c r="H9" s="655"/>
      <c r="I9" s="655"/>
      <c r="J9" s="655"/>
      <c r="K9" s="655"/>
      <c r="L9" s="655"/>
      <c r="M9" s="655"/>
      <c r="N9" s="655"/>
      <c r="O9" s="655"/>
      <c r="P9" s="655"/>
      <c r="Q9" s="656"/>
      <c r="R9" s="657">
        <v>1298</v>
      </c>
      <c r="S9" s="658"/>
      <c r="T9" s="658"/>
      <c r="U9" s="658"/>
      <c r="V9" s="658"/>
      <c r="W9" s="658"/>
      <c r="X9" s="658"/>
      <c r="Y9" s="659"/>
      <c r="Z9" s="695">
        <v>0</v>
      </c>
      <c r="AA9" s="695"/>
      <c r="AB9" s="695"/>
      <c r="AC9" s="695"/>
      <c r="AD9" s="696">
        <v>1298</v>
      </c>
      <c r="AE9" s="696"/>
      <c r="AF9" s="696"/>
      <c r="AG9" s="696"/>
      <c r="AH9" s="696"/>
      <c r="AI9" s="696"/>
      <c r="AJ9" s="696"/>
      <c r="AK9" s="696"/>
      <c r="AL9" s="660">
        <v>0</v>
      </c>
      <c r="AM9" s="661"/>
      <c r="AN9" s="661"/>
      <c r="AO9" s="697"/>
      <c r="AP9" s="654" t="s">
        <v>248</v>
      </c>
      <c r="AQ9" s="655"/>
      <c r="AR9" s="655"/>
      <c r="AS9" s="655"/>
      <c r="AT9" s="655"/>
      <c r="AU9" s="655"/>
      <c r="AV9" s="655"/>
      <c r="AW9" s="655"/>
      <c r="AX9" s="655"/>
      <c r="AY9" s="655"/>
      <c r="AZ9" s="655"/>
      <c r="BA9" s="655"/>
      <c r="BB9" s="655"/>
      <c r="BC9" s="655"/>
      <c r="BD9" s="655"/>
      <c r="BE9" s="655"/>
      <c r="BF9" s="656"/>
      <c r="BG9" s="657">
        <v>237339</v>
      </c>
      <c r="BH9" s="658"/>
      <c r="BI9" s="658"/>
      <c r="BJ9" s="658"/>
      <c r="BK9" s="658"/>
      <c r="BL9" s="658"/>
      <c r="BM9" s="658"/>
      <c r="BN9" s="659"/>
      <c r="BO9" s="695">
        <v>14.8</v>
      </c>
      <c r="BP9" s="695"/>
      <c r="BQ9" s="695"/>
      <c r="BR9" s="695"/>
      <c r="BS9" s="696" t="s">
        <v>245</v>
      </c>
      <c r="BT9" s="696"/>
      <c r="BU9" s="696"/>
      <c r="BV9" s="696"/>
      <c r="BW9" s="696"/>
      <c r="BX9" s="696"/>
      <c r="BY9" s="696"/>
      <c r="BZ9" s="696"/>
      <c r="CA9" s="696"/>
      <c r="CB9" s="731"/>
      <c r="CD9" s="654" t="s">
        <v>249</v>
      </c>
      <c r="CE9" s="655"/>
      <c r="CF9" s="655"/>
      <c r="CG9" s="655"/>
      <c r="CH9" s="655"/>
      <c r="CI9" s="655"/>
      <c r="CJ9" s="655"/>
      <c r="CK9" s="655"/>
      <c r="CL9" s="655"/>
      <c r="CM9" s="655"/>
      <c r="CN9" s="655"/>
      <c r="CO9" s="655"/>
      <c r="CP9" s="655"/>
      <c r="CQ9" s="656"/>
      <c r="CR9" s="657">
        <v>511699</v>
      </c>
      <c r="CS9" s="658"/>
      <c r="CT9" s="658"/>
      <c r="CU9" s="658"/>
      <c r="CV9" s="658"/>
      <c r="CW9" s="658"/>
      <c r="CX9" s="658"/>
      <c r="CY9" s="659"/>
      <c r="CZ9" s="695">
        <v>5.0999999999999996</v>
      </c>
      <c r="DA9" s="695"/>
      <c r="DB9" s="695"/>
      <c r="DC9" s="695"/>
      <c r="DD9" s="663">
        <v>4720</v>
      </c>
      <c r="DE9" s="658"/>
      <c r="DF9" s="658"/>
      <c r="DG9" s="658"/>
      <c r="DH9" s="658"/>
      <c r="DI9" s="658"/>
      <c r="DJ9" s="658"/>
      <c r="DK9" s="658"/>
      <c r="DL9" s="658"/>
      <c r="DM9" s="658"/>
      <c r="DN9" s="658"/>
      <c r="DO9" s="658"/>
      <c r="DP9" s="659"/>
      <c r="DQ9" s="663">
        <v>455773</v>
      </c>
      <c r="DR9" s="658"/>
      <c r="DS9" s="658"/>
      <c r="DT9" s="658"/>
      <c r="DU9" s="658"/>
      <c r="DV9" s="658"/>
      <c r="DW9" s="658"/>
      <c r="DX9" s="658"/>
      <c r="DY9" s="658"/>
      <c r="DZ9" s="658"/>
      <c r="EA9" s="658"/>
      <c r="EB9" s="658"/>
      <c r="EC9" s="694"/>
    </row>
    <row r="10" spans="2:143" ht="11.25" customHeight="1" x14ac:dyDescent="0.15">
      <c r="B10" s="654" t="s">
        <v>250</v>
      </c>
      <c r="C10" s="655"/>
      <c r="D10" s="655"/>
      <c r="E10" s="655"/>
      <c r="F10" s="655"/>
      <c r="G10" s="655"/>
      <c r="H10" s="655"/>
      <c r="I10" s="655"/>
      <c r="J10" s="655"/>
      <c r="K10" s="655"/>
      <c r="L10" s="655"/>
      <c r="M10" s="655"/>
      <c r="N10" s="655"/>
      <c r="O10" s="655"/>
      <c r="P10" s="655"/>
      <c r="Q10" s="656"/>
      <c r="R10" s="657" t="s">
        <v>245</v>
      </c>
      <c r="S10" s="658"/>
      <c r="T10" s="658"/>
      <c r="U10" s="658"/>
      <c r="V10" s="658"/>
      <c r="W10" s="658"/>
      <c r="X10" s="658"/>
      <c r="Y10" s="659"/>
      <c r="Z10" s="695" t="s">
        <v>245</v>
      </c>
      <c r="AA10" s="695"/>
      <c r="AB10" s="695"/>
      <c r="AC10" s="695"/>
      <c r="AD10" s="696" t="s">
        <v>245</v>
      </c>
      <c r="AE10" s="696"/>
      <c r="AF10" s="696"/>
      <c r="AG10" s="696"/>
      <c r="AH10" s="696"/>
      <c r="AI10" s="696"/>
      <c r="AJ10" s="696"/>
      <c r="AK10" s="696"/>
      <c r="AL10" s="660" t="s">
        <v>245</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23518</v>
      </c>
      <c r="BH10" s="658"/>
      <c r="BI10" s="658"/>
      <c r="BJ10" s="658"/>
      <c r="BK10" s="658"/>
      <c r="BL10" s="658"/>
      <c r="BM10" s="658"/>
      <c r="BN10" s="659"/>
      <c r="BO10" s="695">
        <v>1.5</v>
      </c>
      <c r="BP10" s="695"/>
      <c r="BQ10" s="695"/>
      <c r="BR10" s="695"/>
      <c r="BS10" s="696" t="s">
        <v>245</v>
      </c>
      <c r="BT10" s="696"/>
      <c r="BU10" s="696"/>
      <c r="BV10" s="696"/>
      <c r="BW10" s="696"/>
      <c r="BX10" s="696"/>
      <c r="BY10" s="696"/>
      <c r="BZ10" s="696"/>
      <c r="CA10" s="696"/>
      <c r="CB10" s="731"/>
      <c r="CD10" s="654" t="s">
        <v>252</v>
      </c>
      <c r="CE10" s="655"/>
      <c r="CF10" s="655"/>
      <c r="CG10" s="655"/>
      <c r="CH10" s="655"/>
      <c r="CI10" s="655"/>
      <c r="CJ10" s="655"/>
      <c r="CK10" s="655"/>
      <c r="CL10" s="655"/>
      <c r="CM10" s="655"/>
      <c r="CN10" s="655"/>
      <c r="CO10" s="655"/>
      <c r="CP10" s="655"/>
      <c r="CQ10" s="656"/>
      <c r="CR10" s="657">
        <v>17605</v>
      </c>
      <c r="CS10" s="658"/>
      <c r="CT10" s="658"/>
      <c r="CU10" s="658"/>
      <c r="CV10" s="658"/>
      <c r="CW10" s="658"/>
      <c r="CX10" s="658"/>
      <c r="CY10" s="659"/>
      <c r="CZ10" s="695">
        <v>0.2</v>
      </c>
      <c r="DA10" s="695"/>
      <c r="DB10" s="695"/>
      <c r="DC10" s="695"/>
      <c r="DD10" s="663" t="s">
        <v>245</v>
      </c>
      <c r="DE10" s="658"/>
      <c r="DF10" s="658"/>
      <c r="DG10" s="658"/>
      <c r="DH10" s="658"/>
      <c r="DI10" s="658"/>
      <c r="DJ10" s="658"/>
      <c r="DK10" s="658"/>
      <c r="DL10" s="658"/>
      <c r="DM10" s="658"/>
      <c r="DN10" s="658"/>
      <c r="DO10" s="658"/>
      <c r="DP10" s="659"/>
      <c r="DQ10" s="663">
        <v>15605</v>
      </c>
      <c r="DR10" s="658"/>
      <c r="DS10" s="658"/>
      <c r="DT10" s="658"/>
      <c r="DU10" s="658"/>
      <c r="DV10" s="658"/>
      <c r="DW10" s="658"/>
      <c r="DX10" s="658"/>
      <c r="DY10" s="658"/>
      <c r="DZ10" s="658"/>
      <c r="EA10" s="658"/>
      <c r="EB10" s="658"/>
      <c r="EC10" s="694"/>
    </row>
    <row r="11" spans="2:143" ht="11.25" customHeight="1" x14ac:dyDescent="0.15">
      <c r="B11" s="654" t="s">
        <v>253</v>
      </c>
      <c r="C11" s="655"/>
      <c r="D11" s="655"/>
      <c r="E11" s="655"/>
      <c r="F11" s="655"/>
      <c r="G11" s="655"/>
      <c r="H11" s="655"/>
      <c r="I11" s="655"/>
      <c r="J11" s="655"/>
      <c r="K11" s="655"/>
      <c r="L11" s="655"/>
      <c r="M11" s="655"/>
      <c r="N11" s="655"/>
      <c r="O11" s="655"/>
      <c r="P11" s="655"/>
      <c r="Q11" s="656"/>
      <c r="R11" s="657">
        <v>125831</v>
      </c>
      <c r="S11" s="658"/>
      <c r="T11" s="658"/>
      <c r="U11" s="658"/>
      <c r="V11" s="658"/>
      <c r="W11" s="658"/>
      <c r="X11" s="658"/>
      <c r="Y11" s="659"/>
      <c r="Z11" s="660">
        <v>1.2</v>
      </c>
      <c r="AA11" s="661"/>
      <c r="AB11" s="661"/>
      <c r="AC11" s="662"/>
      <c r="AD11" s="663">
        <v>125831</v>
      </c>
      <c r="AE11" s="658"/>
      <c r="AF11" s="658"/>
      <c r="AG11" s="658"/>
      <c r="AH11" s="658"/>
      <c r="AI11" s="658"/>
      <c r="AJ11" s="658"/>
      <c r="AK11" s="659"/>
      <c r="AL11" s="660">
        <v>3.1</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65935</v>
      </c>
      <c r="BH11" s="658"/>
      <c r="BI11" s="658"/>
      <c r="BJ11" s="658"/>
      <c r="BK11" s="658"/>
      <c r="BL11" s="658"/>
      <c r="BM11" s="658"/>
      <c r="BN11" s="659"/>
      <c r="BO11" s="695">
        <v>4.0999999999999996</v>
      </c>
      <c r="BP11" s="695"/>
      <c r="BQ11" s="695"/>
      <c r="BR11" s="695"/>
      <c r="BS11" s="696">
        <v>13285</v>
      </c>
      <c r="BT11" s="696"/>
      <c r="BU11" s="696"/>
      <c r="BV11" s="696"/>
      <c r="BW11" s="696"/>
      <c r="BX11" s="696"/>
      <c r="BY11" s="696"/>
      <c r="BZ11" s="696"/>
      <c r="CA11" s="696"/>
      <c r="CB11" s="731"/>
      <c r="CD11" s="654" t="s">
        <v>255</v>
      </c>
      <c r="CE11" s="655"/>
      <c r="CF11" s="655"/>
      <c r="CG11" s="655"/>
      <c r="CH11" s="655"/>
      <c r="CI11" s="655"/>
      <c r="CJ11" s="655"/>
      <c r="CK11" s="655"/>
      <c r="CL11" s="655"/>
      <c r="CM11" s="655"/>
      <c r="CN11" s="655"/>
      <c r="CO11" s="655"/>
      <c r="CP11" s="655"/>
      <c r="CQ11" s="656"/>
      <c r="CR11" s="657">
        <v>1244749</v>
      </c>
      <c r="CS11" s="658"/>
      <c r="CT11" s="658"/>
      <c r="CU11" s="658"/>
      <c r="CV11" s="658"/>
      <c r="CW11" s="658"/>
      <c r="CX11" s="658"/>
      <c r="CY11" s="659"/>
      <c r="CZ11" s="695">
        <v>12.5</v>
      </c>
      <c r="DA11" s="695"/>
      <c r="DB11" s="695"/>
      <c r="DC11" s="695"/>
      <c r="DD11" s="663">
        <v>442630</v>
      </c>
      <c r="DE11" s="658"/>
      <c r="DF11" s="658"/>
      <c r="DG11" s="658"/>
      <c r="DH11" s="658"/>
      <c r="DI11" s="658"/>
      <c r="DJ11" s="658"/>
      <c r="DK11" s="658"/>
      <c r="DL11" s="658"/>
      <c r="DM11" s="658"/>
      <c r="DN11" s="658"/>
      <c r="DO11" s="658"/>
      <c r="DP11" s="659"/>
      <c r="DQ11" s="663">
        <v>389943</v>
      </c>
      <c r="DR11" s="658"/>
      <c r="DS11" s="658"/>
      <c r="DT11" s="658"/>
      <c r="DU11" s="658"/>
      <c r="DV11" s="658"/>
      <c r="DW11" s="658"/>
      <c r="DX11" s="658"/>
      <c r="DY11" s="658"/>
      <c r="DZ11" s="658"/>
      <c r="EA11" s="658"/>
      <c r="EB11" s="658"/>
      <c r="EC11" s="694"/>
    </row>
    <row r="12" spans="2:143" ht="11.25" customHeight="1" x14ac:dyDescent="0.15">
      <c r="B12" s="654" t="s">
        <v>256</v>
      </c>
      <c r="C12" s="655"/>
      <c r="D12" s="655"/>
      <c r="E12" s="655"/>
      <c r="F12" s="655"/>
      <c r="G12" s="655"/>
      <c r="H12" s="655"/>
      <c r="I12" s="655"/>
      <c r="J12" s="655"/>
      <c r="K12" s="655"/>
      <c r="L12" s="655"/>
      <c r="M12" s="655"/>
      <c r="N12" s="655"/>
      <c r="O12" s="655"/>
      <c r="P12" s="655"/>
      <c r="Q12" s="656"/>
      <c r="R12" s="657" t="s">
        <v>245</v>
      </c>
      <c r="S12" s="658"/>
      <c r="T12" s="658"/>
      <c r="U12" s="658"/>
      <c r="V12" s="658"/>
      <c r="W12" s="658"/>
      <c r="X12" s="658"/>
      <c r="Y12" s="659"/>
      <c r="Z12" s="695" t="s">
        <v>245</v>
      </c>
      <c r="AA12" s="695"/>
      <c r="AB12" s="695"/>
      <c r="AC12" s="695"/>
      <c r="AD12" s="696" t="s">
        <v>245</v>
      </c>
      <c r="AE12" s="696"/>
      <c r="AF12" s="696"/>
      <c r="AG12" s="696"/>
      <c r="AH12" s="696"/>
      <c r="AI12" s="696"/>
      <c r="AJ12" s="696"/>
      <c r="AK12" s="696"/>
      <c r="AL12" s="660" t="s">
        <v>245</v>
      </c>
      <c r="AM12" s="661"/>
      <c r="AN12" s="661"/>
      <c r="AO12" s="697"/>
      <c r="AP12" s="654" t="s">
        <v>257</v>
      </c>
      <c r="AQ12" s="655"/>
      <c r="AR12" s="655"/>
      <c r="AS12" s="655"/>
      <c r="AT12" s="655"/>
      <c r="AU12" s="655"/>
      <c r="AV12" s="655"/>
      <c r="AW12" s="655"/>
      <c r="AX12" s="655"/>
      <c r="AY12" s="655"/>
      <c r="AZ12" s="655"/>
      <c r="BA12" s="655"/>
      <c r="BB12" s="655"/>
      <c r="BC12" s="655"/>
      <c r="BD12" s="655"/>
      <c r="BE12" s="655"/>
      <c r="BF12" s="656"/>
      <c r="BG12" s="657">
        <v>1221479</v>
      </c>
      <c r="BH12" s="658"/>
      <c r="BI12" s="658"/>
      <c r="BJ12" s="658"/>
      <c r="BK12" s="658"/>
      <c r="BL12" s="658"/>
      <c r="BM12" s="658"/>
      <c r="BN12" s="659"/>
      <c r="BO12" s="695">
        <v>76.3</v>
      </c>
      <c r="BP12" s="695"/>
      <c r="BQ12" s="695"/>
      <c r="BR12" s="695"/>
      <c r="BS12" s="696" t="s">
        <v>245</v>
      </c>
      <c r="BT12" s="696"/>
      <c r="BU12" s="696"/>
      <c r="BV12" s="696"/>
      <c r="BW12" s="696"/>
      <c r="BX12" s="696"/>
      <c r="BY12" s="696"/>
      <c r="BZ12" s="696"/>
      <c r="CA12" s="696"/>
      <c r="CB12" s="731"/>
      <c r="CD12" s="654" t="s">
        <v>258</v>
      </c>
      <c r="CE12" s="655"/>
      <c r="CF12" s="655"/>
      <c r="CG12" s="655"/>
      <c r="CH12" s="655"/>
      <c r="CI12" s="655"/>
      <c r="CJ12" s="655"/>
      <c r="CK12" s="655"/>
      <c r="CL12" s="655"/>
      <c r="CM12" s="655"/>
      <c r="CN12" s="655"/>
      <c r="CO12" s="655"/>
      <c r="CP12" s="655"/>
      <c r="CQ12" s="656"/>
      <c r="CR12" s="657">
        <v>361189</v>
      </c>
      <c r="CS12" s="658"/>
      <c r="CT12" s="658"/>
      <c r="CU12" s="658"/>
      <c r="CV12" s="658"/>
      <c r="CW12" s="658"/>
      <c r="CX12" s="658"/>
      <c r="CY12" s="659"/>
      <c r="CZ12" s="695">
        <v>3.6</v>
      </c>
      <c r="DA12" s="695"/>
      <c r="DB12" s="695"/>
      <c r="DC12" s="695"/>
      <c r="DD12" s="663">
        <v>935</v>
      </c>
      <c r="DE12" s="658"/>
      <c r="DF12" s="658"/>
      <c r="DG12" s="658"/>
      <c r="DH12" s="658"/>
      <c r="DI12" s="658"/>
      <c r="DJ12" s="658"/>
      <c r="DK12" s="658"/>
      <c r="DL12" s="658"/>
      <c r="DM12" s="658"/>
      <c r="DN12" s="658"/>
      <c r="DO12" s="658"/>
      <c r="DP12" s="659"/>
      <c r="DQ12" s="663">
        <v>260539</v>
      </c>
      <c r="DR12" s="658"/>
      <c r="DS12" s="658"/>
      <c r="DT12" s="658"/>
      <c r="DU12" s="658"/>
      <c r="DV12" s="658"/>
      <c r="DW12" s="658"/>
      <c r="DX12" s="658"/>
      <c r="DY12" s="658"/>
      <c r="DZ12" s="658"/>
      <c r="EA12" s="658"/>
      <c r="EB12" s="658"/>
      <c r="EC12" s="694"/>
    </row>
    <row r="13" spans="2:143" ht="11.25" customHeight="1" x14ac:dyDescent="0.15">
      <c r="B13" s="654" t="s">
        <v>259</v>
      </c>
      <c r="C13" s="655"/>
      <c r="D13" s="655"/>
      <c r="E13" s="655"/>
      <c r="F13" s="655"/>
      <c r="G13" s="655"/>
      <c r="H13" s="655"/>
      <c r="I13" s="655"/>
      <c r="J13" s="655"/>
      <c r="K13" s="655"/>
      <c r="L13" s="655"/>
      <c r="M13" s="655"/>
      <c r="N13" s="655"/>
      <c r="O13" s="655"/>
      <c r="P13" s="655"/>
      <c r="Q13" s="656"/>
      <c r="R13" s="657" t="s">
        <v>245</v>
      </c>
      <c r="S13" s="658"/>
      <c r="T13" s="658"/>
      <c r="U13" s="658"/>
      <c r="V13" s="658"/>
      <c r="W13" s="658"/>
      <c r="X13" s="658"/>
      <c r="Y13" s="659"/>
      <c r="Z13" s="695" t="s">
        <v>245</v>
      </c>
      <c r="AA13" s="695"/>
      <c r="AB13" s="695"/>
      <c r="AC13" s="695"/>
      <c r="AD13" s="696" t="s">
        <v>245</v>
      </c>
      <c r="AE13" s="696"/>
      <c r="AF13" s="696"/>
      <c r="AG13" s="696"/>
      <c r="AH13" s="696"/>
      <c r="AI13" s="696"/>
      <c r="AJ13" s="696"/>
      <c r="AK13" s="696"/>
      <c r="AL13" s="660" t="s">
        <v>245</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1146337</v>
      </c>
      <c r="BH13" s="658"/>
      <c r="BI13" s="658"/>
      <c r="BJ13" s="658"/>
      <c r="BK13" s="658"/>
      <c r="BL13" s="658"/>
      <c r="BM13" s="658"/>
      <c r="BN13" s="659"/>
      <c r="BO13" s="695">
        <v>71.599999999999994</v>
      </c>
      <c r="BP13" s="695"/>
      <c r="BQ13" s="695"/>
      <c r="BR13" s="695"/>
      <c r="BS13" s="696" t="s">
        <v>245</v>
      </c>
      <c r="BT13" s="696"/>
      <c r="BU13" s="696"/>
      <c r="BV13" s="696"/>
      <c r="BW13" s="696"/>
      <c r="BX13" s="696"/>
      <c r="BY13" s="696"/>
      <c r="BZ13" s="696"/>
      <c r="CA13" s="696"/>
      <c r="CB13" s="731"/>
      <c r="CD13" s="654" t="s">
        <v>261</v>
      </c>
      <c r="CE13" s="655"/>
      <c r="CF13" s="655"/>
      <c r="CG13" s="655"/>
      <c r="CH13" s="655"/>
      <c r="CI13" s="655"/>
      <c r="CJ13" s="655"/>
      <c r="CK13" s="655"/>
      <c r="CL13" s="655"/>
      <c r="CM13" s="655"/>
      <c r="CN13" s="655"/>
      <c r="CO13" s="655"/>
      <c r="CP13" s="655"/>
      <c r="CQ13" s="656"/>
      <c r="CR13" s="657">
        <v>1857099</v>
      </c>
      <c r="CS13" s="658"/>
      <c r="CT13" s="658"/>
      <c r="CU13" s="658"/>
      <c r="CV13" s="658"/>
      <c r="CW13" s="658"/>
      <c r="CX13" s="658"/>
      <c r="CY13" s="659"/>
      <c r="CZ13" s="695">
        <v>18.600000000000001</v>
      </c>
      <c r="DA13" s="695"/>
      <c r="DB13" s="695"/>
      <c r="DC13" s="695"/>
      <c r="DD13" s="663">
        <v>1343751</v>
      </c>
      <c r="DE13" s="658"/>
      <c r="DF13" s="658"/>
      <c r="DG13" s="658"/>
      <c r="DH13" s="658"/>
      <c r="DI13" s="658"/>
      <c r="DJ13" s="658"/>
      <c r="DK13" s="658"/>
      <c r="DL13" s="658"/>
      <c r="DM13" s="658"/>
      <c r="DN13" s="658"/>
      <c r="DO13" s="658"/>
      <c r="DP13" s="659"/>
      <c r="DQ13" s="663">
        <v>576790</v>
      </c>
      <c r="DR13" s="658"/>
      <c r="DS13" s="658"/>
      <c r="DT13" s="658"/>
      <c r="DU13" s="658"/>
      <c r="DV13" s="658"/>
      <c r="DW13" s="658"/>
      <c r="DX13" s="658"/>
      <c r="DY13" s="658"/>
      <c r="DZ13" s="658"/>
      <c r="EA13" s="658"/>
      <c r="EB13" s="658"/>
      <c r="EC13" s="694"/>
    </row>
    <row r="14" spans="2:143" ht="11.25" customHeight="1" x14ac:dyDescent="0.15">
      <c r="B14" s="654" t="s">
        <v>262</v>
      </c>
      <c r="C14" s="655"/>
      <c r="D14" s="655"/>
      <c r="E14" s="655"/>
      <c r="F14" s="655"/>
      <c r="G14" s="655"/>
      <c r="H14" s="655"/>
      <c r="I14" s="655"/>
      <c r="J14" s="655"/>
      <c r="K14" s="655"/>
      <c r="L14" s="655"/>
      <c r="M14" s="655"/>
      <c r="N14" s="655"/>
      <c r="O14" s="655"/>
      <c r="P14" s="655"/>
      <c r="Q14" s="656"/>
      <c r="R14" s="657" t="s">
        <v>245</v>
      </c>
      <c r="S14" s="658"/>
      <c r="T14" s="658"/>
      <c r="U14" s="658"/>
      <c r="V14" s="658"/>
      <c r="W14" s="658"/>
      <c r="X14" s="658"/>
      <c r="Y14" s="659"/>
      <c r="Z14" s="695" t="s">
        <v>245</v>
      </c>
      <c r="AA14" s="695"/>
      <c r="AB14" s="695"/>
      <c r="AC14" s="695"/>
      <c r="AD14" s="696" t="s">
        <v>245</v>
      </c>
      <c r="AE14" s="696"/>
      <c r="AF14" s="696"/>
      <c r="AG14" s="696"/>
      <c r="AH14" s="696"/>
      <c r="AI14" s="696"/>
      <c r="AJ14" s="696"/>
      <c r="AK14" s="696"/>
      <c r="AL14" s="660" t="s">
        <v>245</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16844</v>
      </c>
      <c r="BH14" s="658"/>
      <c r="BI14" s="658"/>
      <c r="BJ14" s="658"/>
      <c r="BK14" s="658"/>
      <c r="BL14" s="658"/>
      <c r="BM14" s="658"/>
      <c r="BN14" s="659"/>
      <c r="BO14" s="695">
        <v>1.1000000000000001</v>
      </c>
      <c r="BP14" s="695"/>
      <c r="BQ14" s="695"/>
      <c r="BR14" s="695"/>
      <c r="BS14" s="696" t="s">
        <v>245</v>
      </c>
      <c r="BT14" s="696"/>
      <c r="BU14" s="696"/>
      <c r="BV14" s="696"/>
      <c r="BW14" s="696"/>
      <c r="BX14" s="696"/>
      <c r="BY14" s="696"/>
      <c r="BZ14" s="696"/>
      <c r="CA14" s="696"/>
      <c r="CB14" s="731"/>
      <c r="CD14" s="654" t="s">
        <v>264</v>
      </c>
      <c r="CE14" s="655"/>
      <c r="CF14" s="655"/>
      <c r="CG14" s="655"/>
      <c r="CH14" s="655"/>
      <c r="CI14" s="655"/>
      <c r="CJ14" s="655"/>
      <c r="CK14" s="655"/>
      <c r="CL14" s="655"/>
      <c r="CM14" s="655"/>
      <c r="CN14" s="655"/>
      <c r="CO14" s="655"/>
      <c r="CP14" s="655"/>
      <c r="CQ14" s="656"/>
      <c r="CR14" s="657">
        <v>344085</v>
      </c>
      <c r="CS14" s="658"/>
      <c r="CT14" s="658"/>
      <c r="CU14" s="658"/>
      <c r="CV14" s="658"/>
      <c r="CW14" s="658"/>
      <c r="CX14" s="658"/>
      <c r="CY14" s="659"/>
      <c r="CZ14" s="695">
        <v>3.4</v>
      </c>
      <c r="DA14" s="695"/>
      <c r="DB14" s="695"/>
      <c r="DC14" s="695"/>
      <c r="DD14" s="663">
        <v>23477</v>
      </c>
      <c r="DE14" s="658"/>
      <c r="DF14" s="658"/>
      <c r="DG14" s="658"/>
      <c r="DH14" s="658"/>
      <c r="DI14" s="658"/>
      <c r="DJ14" s="658"/>
      <c r="DK14" s="658"/>
      <c r="DL14" s="658"/>
      <c r="DM14" s="658"/>
      <c r="DN14" s="658"/>
      <c r="DO14" s="658"/>
      <c r="DP14" s="659"/>
      <c r="DQ14" s="663">
        <v>316459</v>
      </c>
      <c r="DR14" s="658"/>
      <c r="DS14" s="658"/>
      <c r="DT14" s="658"/>
      <c r="DU14" s="658"/>
      <c r="DV14" s="658"/>
      <c r="DW14" s="658"/>
      <c r="DX14" s="658"/>
      <c r="DY14" s="658"/>
      <c r="DZ14" s="658"/>
      <c r="EA14" s="658"/>
      <c r="EB14" s="658"/>
      <c r="EC14" s="694"/>
    </row>
    <row r="15" spans="2:143" ht="11.25" customHeight="1" x14ac:dyDescent="0.15">
      <c r="B15" s="654" t="s">
        <v>265</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245</v>
      </c>
      <c r="AA15" s="695"/>
      <c r="AB15" s="695"/>
      <c r="AC15" s="695"/>
      <c r="AD15" s="696" t="s">
        <v>245</v>
      </c>
      <c r="AE15" s="696"/>
      <c r="AF15" s="696"/>
      <c r="AG15" s="696"/>
      <c r="AH15" s="696"/>
      <c r="AI15" s="696"/>
      <c r="AJ15" s="696"/>
      <c r="AK15" s="696"/>
      <c r="AL15" s="660" t="s">
        <v>245</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27480</v>
      </c>
      <c r="BH15" s="658"/>
      <c r="BI15" s="658"/>
      <c r="BJ15" s="658"/>
      <c r="BK15" s="658"/>
      <c r="BL15" s="658"/>
      <c r="BM15" s="658"/>
      <c r="BN15" s="659"/>
      <c r="BO15" s="695">
        <v>1.7</v>
      </c>
      <c r="BP15" s="695"/>
      <c r="BQ15" s="695"/>
      <c r="BR15" s="695"/>
      <c r="BS15" s="696" t="s">
        <v>245</v>
      </c>
      <c r="BT15" s="696"/>
      <c r="BU15" s="696"/>
      <c r="BV15" s="696"/>
      <c r="BW15" s="696"/>
      <c r="BX15" s="696"/>
      <c r="BY15" s="696"/>
      <c r="BZ15" s="696"/>
      <c r="CA15" s="696"/>
      <c r="CB15" s="731"/>
      <c r="CD15" s="654" t="s">
        <v>267</v>
      </c>
      <c r="CE15" s="655"/>
      <c r="CF15" s="655"/>
      <c r="CG15" s="655"/>
      <c r="CH15" s="655"/>
      <c r="CI15" s="655"/>
      <c r="CJ15" s="655"/>
      <c r="CK15" s="655"/>
      <c r="CL15" s="655"/>
      <c r="CM15" s="655"/>
      <c r="CN15" s="655"/>
      <c r="CO15" s="655"/>
      <c r="CP15" s="655"/>
      <c r="CQ15" s="656"/>
      <c r="CR15" s="657">
        <v>918614</v>
      </c>
      <c r="CS15" s="658"/>
      <c r="CT15" s="658"/>
      <c r="CU15" s="658"/>
      <c r="CV15" s="658"/>
      <c r="CW15" s="658"/>
      <c r="CX15" s="658"/>
      <c r="CY15" s="659"/>
      <c r="CZ15" s="695">
        <v>9.1999999999999993</v>
      </c>
      <c r="DA15" s="695"/>
      <c r="DB15" s="695"/>
      <c r="DC15" s="695"/>
      <c r="DD15" s="663">
        <v>284325</v>
      </c>
      <c r="DE15" s="658"/>
      <c r="DF15" s="658"/>
      <c r="DG15" s="658"/>
      <c r="DH15" s="658"/>
      <c r="DI15" s="658"/>
      <c r="DJ15" s="658"/>
      <c r="DK15" s="658"/>
      <c r="DL15" s="658"/>
      <c r="DM15" s="658"/>
      <c r="DN15" s="658"/>
      <c r="DO15" s="658"/>
      <c r="DP15" s="659"/>
      <c r="DQ15" s="663">
        <v>565255</v>
      </c>
      <c r="DR15" s="658"/>
      <c r="DS15" s="658"/>
      <c r="DT15" s="658"/>
      <c r="DU15" s="658"/>
      <c r="DV15" s="658"/>
      <c r="DW15" s="658"/>
      <c r="DX15" s="658"/>
      <c r="DY15" s="658"/>
      <c r="DZ15" s="658"/>
      <c r="EA15" s="658"/>
      <c r="EB15" s="658"/>
      <c r="EC15" s="694"/>
    </row>
    <row r="16" spans="2:143" ht="11.25" customHeight="1" x14ac:dyDescent="0.15">
      <c r="B16" s="654" t="s">
        <v>268</v>
      </c>
      <c r="C16" s="655"/>
      <c r="D16" s="655"/>
      <c r="E16" s="655"/>
      <c r="F16" s="655"/>
      <c r="G16" s="655"/>
      <c r="H16" s="655"/>
      <c r="I16" s="655"/>
      <c r="J16" s="655"/>
      <c r="K16" s="655"/>
      <c r="L16" s="655"/>
      <c r="M16" s="655"/>
      <c r="N16" s="655"/>
      <c r="O16" s="655"/>
      <c r="P16" s="655"/>
      <c r="Q16" s="656"/>
      <c r="R16" s="657">
        <v>7238</v>
      </c>
      <c r="S16" s="658"/>
      <c r="T16" s="658"/>
      <c r="U16" s="658"/>
      <c r="V16" s="658"/>
      <c r="W16" s="658"/>
      <c r="X16" s="658"/>
      <c r="Y16" s="659"/>
      <c r="Z16" s="695">
        <v>0.1</v>
      </c>
      <c r="AA16" s="695"/>
      <c r="AB16" s="695"/>
      <c r="AC16" s="695"/>
      <c r="AD16" s="696">
        <v>7238</v>
      </c>
      <c r="AE16" s="696"/>
      <c r="AF16" s="696"/>
      <c r="AG16" s="696"/>
      <c r="AH16" s="696"/>
      <c r="AI16" s="696"/>
      <c r="AJ16" s="696"/>
      <c r="AK16" s="696"/>
      <c r="AL16" s="660">
        <v>0.2</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245</v>
      </c>
      <c r="BH16" s="658"/>
      <c r="BI16" s="658"/>
      <c r="BJ16" s="658"/>
      <c r="BK16" s="658"/>
      <c r="BL16" s="658"/>
      <c r="BM16" s="658"/>
      <c r="BN16" s="659"/>
      <c r="BO16" s="695" t="s">
        <v>245</v>
      </c>
      <c r="BP16" s="695"/>
      <c r="BQ16" s="695"/>
      <c r="BR16" s="695"/>
      <c r="BS16" s="696" t="s">
        <v>245</v>
      </c>
      <c r="BT16" s="696"/>
      <c r="BU16" s="696"/>
      <c r="BV16" s="696"/>
      <c r="BW16" s="696"/>
      <c r="BX16" s="696"/>
      <c r="BY16" s="696"/>
      <c r="BZ16" s="696"/>
      <c r="CA16" s="696"/>
      <c r="CB16" s="731"/>
      <c r="CD16" s="654" t="s">
        <v>270</v>
      </c>
      <c r="CE16" s="655"/>
      <c r="CF16" s="655"/>
      <c r="CG16" s="655"/>
      <c r="CH16" s="655"/>
      <c r="CI16" s="655"/>
      <c r="CJ16" s="655"/>
      <c r="CK16" s="655"/>
      <c r="CL16" s="655"/>
      <c r="CM16" s="655"/>
      <c r="CN16" s="655"/>
      <c r="CO16" s="655"/>
      <c r="CP16" s="655"/>
      <c r="CQ16" s="656"/>
      <c r="CR16" s="657">
        <v>93057</v>
      </c>
      <c r="CS16" s="658"/>
      <c r="CT16" s="658"/>
      <c r="CU16" s="658"/>
      <c r="CV16" s="658"/>
      <c r="CW16" s="658"/>
      <c r="CX16" s="658"/>
      <c r="CY16" s="659"/>
      <c r="CZ16" s="695">
        <v>0.9</v>
      </c>
      <c r="DA16" s="695"/>
      <c r="DB16" s="695"/>
      <c r="DC16" s="695"/>
      <c r="DD16" s="663" t="s">
        <v>245</v>
      </c>
      <c r="DE16" s="658"/>
      <c r="DF16" s="658"/>
      <c r="DG16" s="658"/>
      <c r="DH16" s="658"/>
      <c r="DI16" s="658"/>
      <c r="DJ16" s="658"/>
      <c r="DK16" s="658"/>
      <c r="DL16" s="658"/>
      <c r="DM16" s="658"/>
      <c r="DN16" s="658"/>
      <c r="DO16" s="658"/>
      <c r="DP16" s="659"/>
      <c r="DQ16" s="663">
        <v>52886</v>
      </c>
      <c r="DR16" s="658"/>
      <c r="DS16" s="658"/>
      <c r="DT16" s="658"/>
      <c r="DU16" s="658"/>
      <c r="DV16" s="658"/>
      <c r="DW16" s="658"/>
      <c r="DX16" s="658"/>
      <c r="DY16" s="658"/>
      <c r="DZ16" s="658"/>
      <c r="EA16" s="658"/>
      <c r="EB16" s="658"/>
      <c r="EC16" s="694"/>
    </row>
    <row r="17" spans="2:133" ht="11.25" customHeight="1" x14ac:dyDescent="0.15">
      <c r="B17" s="654" t="s">
        <v>271</v>
      </c>
      <c r="C17" s="655"/>
      <c r="D17" s="655"/>
      <c r="E17" s="655"/>
      <c r="F17" s="655"/>
      <c r="G17" s="655"/>
      <c r="H17" s="655"/>
      <c r="I17" s="655"/>
      <c r="J17" s="655"/>
      <c r="K17" s="655"/>
      <c r="L17" s="655"/>
      <c r="M17" s="655"/>
      <c r="N17" s="655"/>
      <c r="O17" s="655"/>
      <c r="P17" s="655"/>
      <c r="Q17" s="656"/>
      <c r="R17" s="657">
        <v>15223</v>
      </c>
      <c r="S17" s="658"/>
      <c r="T17" s="658"/>
      <c r="U17" s="658"/>
      <c r="V17" s="658"/>
      <c r="W17" s="658"/>
      <c r="X17" s="658"/>
      <c r="Y17" s="659"/>
      <c r="Z17" s="695">
        <v>0.1</v>
      </c>
      <c r="AA17" s="695"/>
      <c r="AB17" s="695"/>
      <c r="AC17" s="695"/>
      <c r="AD17" s="696">
        <v>15223</v>
      </c>
      <c r="AE17" s="696"/>
      <c r="AF17" s="696"/>
      <c r="AG17" s="696"/>
      <c r="AH17" s="696"/>
      <c r="AI17" s="696"/>
      <c r="AJ17" s="696"/>
      <c r="AK17" s="696"/>
      <c r="AL17" s="660">
        <v>0.4</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245</v>
      </c>
      <c r="BH17" s="658"/>
      <c r="BI17" s="658"/>
      <c r="BJ17" s="658"/>
      <c r="BK17" s="658"/>
      <c r="BL17" s="658"/>
      <c r="BM17" s="658"/>
      <c r="BN17" s="659"/>
      <c r="BO17" s="695" t="s">
        <v>245</v>
      </c>
      <c r="BP17" s="695"/>
      <c r="BQ17" s="695"/>
      <c r="BR17" s="695"/>
      <c r="BS17" s="696" t="s">
        <v>245</v>
      </c>
      <c r="BT17" s="696"/>
      <c r="BU17" s="696"/>
      <c r="BV17" s="696"/>
      <c r="BW17" s="696"/>
      <c r="BX17" s="696"/>
      <c r="BY17" s="696"/>
      <c r="BZ17" s="696"/>
      <c r="CA17" s="696"/>
      <c r="CB17" s="731"/>
      <c r="CD17" s="654" t="s">
        <v>273</v>
      </c>
      <c r="CE17" s="655"/>
      <c r="CF17" s="655"/>
      <c r="CG17" s="655"/>
      <c r="CH17" s="655"/>
      <c r="CI17" s="655"/>
      <c r="CJ17" s="655"/>
      <c r="CK17" s="655"/>
      <c r="CL17" s="655"/>
      <c r="CM17" s="655"/>
      <c r="CN17" s="655"/>
      <c r="CO17" s="655"/>
      <c r="CP17" s="655"/>
      <c r="CQ17" s="656"/>
      <c r="CR17" s="657">
        <v>1098686</v>
      </c>
      <c r="CS17" s="658"/>
      <c r="CT17" s="658"/>
      <c r="CU17" s="658"/>
      <c r="CV17" s="658"/>
      <c r="CW17" s="658"/>
      <c r="CX17" s="658"/>
      <c r="CY17" s="659"/>
      <c r="CZ17" s="695">
        <v>11</v>
      </c>
      <c r="DA17" s="695"/>
      <c r="DB17" s="695"/>
      <c r="DC17" s="695"/>
      <c r="DD17" s="663" t="s">
        <v>245</v>
      </c>
      <c r="DE17" s="658"/>
      <c r="DF17" s="658"/>
      <c r="DG17" s="658"/>
      <c r="DH17" s="658"/>
      <c r="DI17" s="658"/>
      <c r="DJ17" s="658"/>
      <c r="DK17" s="658"/>
      <c r="DL17" s="658"/>
      <c r="DM17" s="658"/>
      <c r="DN17" s="658"/>
      <c r="DO17" s="658"/>
      <c r="DP17" s="659"/>
      <c r="DQ17" s="663">
        <v>994067</v>
      </c>
      <c r="DR17" s="658"/>
      <c r="DS17" s="658"/>
      <c r="DT17" s="658"/>
      <c r="DU17" s="658"/>
      <c r="DV17" s="658"/>
      <c r="DW17" s="658"/>
      <c r="DX17" s="658"/>
      <c r="DY17" s="658"/>
      <c r="DZ17" s="658"/>
      <c r="EA17" s="658"/>
      <c r="EB17" s="658"/>
      <c r="EC17" s="694"/>
    </row>
    <row r="18" spans="2:133" ht="11.25" customHeight="1" x14ac:dyDescent="0.15">
      <c r="B18" s="654" t="s">
        <v>274</v>
      </c>
      <c r="C18" s="655"/>
      <c r="D18" s="655"/>
      <c r="E18" s="655"/>
      <c r="F18" s="655"/>
      <c r="G18" s="655"/>
      <c r="H18" s="655"/>
      <c r="I18" s="655"/>
      <c r="J18" s="655"/>
      <c r="K18" s="655"/>
      <c r="L18" s="655"/>
      <c r="M18" s="655"/>
      <c r="N18" s="655"/>
      <c r="O18" s="655"/>
      <c r="P18" s="655"/>
      <c r="Q18" s="656"/>
      <c r="R18" s="657">
        <v>4662</v>
      </c>
      <c r="S18" s="658"/>
      <c r="T18" s="658"/>
      <c r="U18" s="658"/>
      <c r="V18" s="658"/>
      <c r="W18" s="658"/>
      <c r="X18" s="658"/>
      <c r="Y18" s="659"/>
      <c r="Z18" s="695">
        <v>0</v>
      </c>
      <c r="AA18" s="695"/>
      <c r="AB18" s="695"/>
      <c r="AC18" s="695"/>
      <c r="AD18" s="696">
        <v>4662</v>
      </c>
      <c r="AE18" s="696"/>
      <c r="AF18" s="696"/>
      <c r="AG18" s="696"/>
      <c r="AH18" s="696"/>
      <c r="AI18" s="696"/>
      <c r="AJ18" s="696"/>
      <c r="AK18" s="696"/>
      <c r="AL18" s="660">
        <v>0.1</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245</v>
      </c>
      <c r="BH18" s="658"/>
      <c r="BI18" s="658"/>
      <c r="BJ18" s="658"/>
      <c r="BK18" s="658"/>
      <c r="BL18" s="658"/>
      <c r="BM18" s="658"/>
      <c r="BN18" s="659"/>
      <c r="BO18" s="695" t="s">
        <v>129</v>
      </c>
      <c r="BP18" s="695"/>
      <c r="BQ18" s="695"/>
      <c r="BR18" s="695"/>
      <c r="BS18" s="696" t="s">
        <v>245</v>
      </c>
      <c r="BT18" s="696"/>
      <c r="BU18" s="696"/>
      <c r="BV18" s="696"/>
      <c r="BW18" s="696"/>
      <c r="BX18" s="696"/>
      <c r="BY18" s="696"/>
      <c r="BZ18" s="696"/>
      <c r="CA18" s="696"/>
      <c r="CB18" s="731"/>
      <c r="CD18" s="654" t="s">
        <v>276</v>
      </c>
      <c r="CE18" s="655"/>
      <c r="CF18" s="655"/>
      <c r="CG18" s="655"/>
      <c r="CH18" s="655"/>
      <c r="CI18" s="655"/>
      <c r="CJ18" s="655"/>
      <c r="CK18" s="655"/>
      <c r="CL18" s="655"/>
      <c r="CM18" s="655"/>
      <c r="CN18" s="655"/>
      <c r="CO18" s="655"/>
      <c r="CP18" s="655"/>
      <c r="CQ18" s="656"/>
      <c r="CR18" s="657" t="s">
        <v>129</v>
      </c>
      <c r="CS18" s="658"/>
      <c r="CT18" s="658"/>
      <c r="CU18" s="658"/>
      <c r="CV18" s="658"/>
      <c r="CW18" s="658"/>
      <c r="CX18" s="658"/>
      <c r="CY18" s="659"/>
      <c r="CZ18" s="695" t="s">
        <v>245</v>
      </c>
      <c r="DA18" s="695"/>
      <c r="DB18" s="695"/>
      <c r="DC18" s="695"/>
      <c r="DD18" s="663" t="s">
        <v>245</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15">
      <c r="B19" s="654" t="s">
        <v>277</v>
      </c>
      <c r="C19" s="655"/>
      <c r="D19" s="655"/>
      <c r="E19" s="655"/>
      <c r="F19" s="655"/>
      <c r="G19" s="655"/>
      <c r="H19" s="655"/>
      <c r="I19" s="655"/>
      <c r="J19" s="655"/>
      <c r="K19" s="655"/>
      <c r="L19" s="655"/>
      <c r="M19" s="655"/>
      <c r="N19" s="655"/>
      <c r="O19" s="655"/>
      <c r="P19" s="655"/>
      <c r="Q19" s="656"/>
      <c r="R19" s="657">
        <v>4662</v>
      </c>
      <c r="S19" s="658"/>
      <c r="T19" s="658"/>
      <c r="U19" s="658"/>
      <c r="V19" s="658"/>
      <c r="W19" s="658"/>
      <c r="X19" s="658"/>
      <c r="Y19" s="659"/>
      <c r="Z19" s="695">
        <v>0</v>
      </c>
      <c r="AA19" s="695"/>
      <c r="AB19" s="695"/>
      <c r="AC19" s="695"/>
      <c r="AD19" s="696">
        <v>4662</v>
      </c>
      <c r="AE19" s="696"/>
      <c r="AF19" s="696"/>
      <c r="AG19" s="696"/>
      <c r="AH19" s="696"/>
      <c r="AI19" s="696"/>
      <c r="AJ19" s="696"/>
      <c r="AK19" s="696"/>
      <c r="AL19" s="660">
        <v>0.1</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t="s">
        <v>245</v>
      </c>
      <c r="BH19" s="658"/>
      <c r="BI19" s="658"/>
      <c r="BJ19" s="658"/>
      <c r="BK19" s="658"/>
      <c r="BL19" s="658"/>
      <c r="BM19" s="658"/>
      <c r="BN19" s="659"/>
      <c r="BO19" s="695" t="s">
        <v>129</v>
      </c>
      <c r="BP19" s="695"/>
      <c r="BQ19" s="695"/>
      <c r="BR19" s="695"/>
      <c r="BS19" s="696" t="s">
        <v>245</v>
      </c>
      <c r="BT19" s="696"/>
      <c r="BU19" s="696"/>
      <c r="BV19" s="696"/>
      <c r="BW19" s="696"/>
      <c r="BX19" s="696"/>
      <c r="BY19" s="696"/>
      <c r="BZ19" s="696"/>
      <c r="CA19" s="696"/>
      <c r="CB19" s="731"/>
      <c r="CD19" s="654" t="s">
        <v>279</v>
      </c>
      <c r="CE19" s="655"/>
      <c r="CF19" s="655"/>
      <c r="CG19" s="655"/>
      <c r="CH19" s="655"/>
      <c r="CI19" s="655"/>
      <c r="CJ19" s="655"/>
      <c r="CK19" s="655"/>
      <c r="CL19" s="655"/>
      <c r="CM19" s="655"/>
      <c r="CN19" s="655"/>
      <c r="CO19" s="655"/>
      <c r="CP19" s="655"/>
      <c r="CQ19" s="656"/>
      <c r="CR19" s="657" t="s">
        <v>245</v>
      </c>
      <c r="CS19" s="658"/>
      <c r="CT19" s="658"/>
      <c r="CU19" s="658"/>
      <c r="CV19" s="658"/>
      <c r="CW19" s="658"/>
      <c r="CX19" s="658"/>
      <c r="CY19" s="659"/>
      <c r="CZ19" s="695" t="s">
        <v>245</v>
      </c>
      <c r="DA19" s="695"/>
      <c r="DB19" s="695"/>
      <c r="DC19" s="695"/>
      <c r="DD19" s="663" t="s">
        <v>245</v>
      </c>
      <c r="DE19" s="658"/>
      <c r="DF19" s="658"/>
      <c r="DG19" s="658"/>
      <c r="DH19" s="658"/>
      <c r="DI19" s="658"/>
      <c r="DJ19" s="658"/>
      <c r="DK19" s="658"/>
      <c r="DL19" s="658"/>
      <c r="DM19" s="658"/>
      <c r="DN19" s="658"/>
      <c r="DO19" s="658"/>
      <c r="DP19" s="659"/>
      <c r="DQ19" s="663" t="s">
        <v>245</v>
      </c>
      <c r="DR19" s="658"/>
      <c r="DS19" s="658"/>
      <c r="DT19" s="658"/>
      <c r="DU19" s="658"/>
      <c r="DV19" s="658"/>
      <c r="DW19" s="658"/>
      <c r="DX19" s="658"/>
      <c r="DY19" s="658"/>
      <c r="DZ19" s="658"/>
      <c r="EA19" s="658"/>
      <c r="EB19" s="658"/>
      <c r="EC19" s="694"/>
    </row>
    <row r="20" spans="2:133" ht="11.25" customHeight="1" x14ac:dyDescent="0.15">
      <c r="B20" s="732" t="s">
        <v>280</v>
      </c>
      <c r="C20" s="733"/>
      <c r="D20" s="733"/>
      <c r="E20" s="733"/>
      <c r="F20" s="733"/>
      <c r="G20" s="733"/>
      <c r="H20" s="733"/>
      <c r="I20" s="733"/>
      <c r="J20" s="733"/>
      <c r="K20" s="733"/>
      <c r="L20" s="733"/>
      <c r="M20" s="733"/>
      <c r="N20" s="733"/>
      <c r="O20" s="733"/>
      <c r="P20" s="733"/>
      <c r="Q20" s="734"/>
      <c r="R20" s="657" t="s">
        <v>245</v>
      </c>
      <c r="S20" s="658"/>
      <c r="T20" s="658"/>
      <c r="U20" s="658"/>
      <c r="V20" s="658"/>
      <c r="W20" s="658"/>
      <c r="X20" s="658"/>
      <c r="Y20" s="659"/>
      <c r="Z20" s="695" t="s">
        <v>245</v>
      </c>
      <c r="AA20" s="695"/>
      <c r="AB20" s="695"/>
      <c r="AC20" s="695"/>
      <c r="AD20" s="696" t="s">
        <v>245</v>
      </c>
      <c r="AE20" s="696"/>
      <c r="AF20" s="696"/>
      <c r="AG20" s="696"/>
      <c r="AH20" s="696"/>
      <c r="AI20" s="696"/>
      <c r="AJ20" s="696"/>
      <c r="AK20" s="696"/>
      <c r="AL20" s="660" t="s">
        <v>245</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t="s">
        <v>245</v>
      </c>
      <c r="BH20" s="658"/>
      <c r="BI20" s="658"/>
      <c r="BJ20" s="658"/>
      <c r="BK20" s="658"/>
      <c r="BL20" s="658"/>
      <c r="BM20" s="658"/>
      <c r="BN20" s="659"/>
      <c r="BO20" s="695" t="s">
        <v>245</v>
      </c>
      <c r="BP20" s="695"/>
      <c r="BQ20" s="695"/>
      <c r="BR20" s="695"/>
      <c r="BS20" s="696" t="s">
        <v>245</v>
      </c>
      <c r="BT20" s="696"/>
      <c r="BU20" s="696"/>
      <c r="BV20" s="696"/>
      <c r="BW20" s="696"/>
      <c r="BX20" s="696"/>
      <c r="BY20" s="696"/>
      <c r="BZ20" s="696"/>
      <c r="CA20" s="696"/>
      <c r="CB20" s="731"/>
      <c r="CD20" s="654" t="s">
        <v>282</v>
      </c>
      <c r="CE20" s="655"/>
      <c r="CF20" s="655"/>
      <c r="CG20" s="655"/>
      <c r="CH20" s="655"/>
      <c r="CI20" s="655"/>
      <c r="CJ20" s="655"/>
      <c r="CK20" s="655"/>
      <c r="CL20" s="655"/>
      <c r="CM20" s="655"/>
      <c r="CN20" s="655"/>
      <c r="CO20" s="655"/>
      <c r="CP20" s="655"/>
      <c r="CQ20" s="656"/>
      <c r="CR20" s="657">
        <v>9996754</v>
      </c>
      <c r="CS20" s="658"/>
      <c r="CT20" s="658"/>
      <c r="CU20" s="658"/>
      <c r="CV20" s="658"/>
      <c r="CW20" s="658"/>
      <c r="CX20" s="658"/>
      <c r="CY20" s="659"/>
      <c r="CZ20" s="695">
        <v>100</v>
      </c>
      <c r="DA20" s="695"/>
      <c r="DB20" s="695"/>
      <c r="DC20" s="695"/>
      <c r="DD20" s="663">
        <v>2744400</v>
      </c>
      <c r="DE20" s="658"/>
      <c r="DF20" s="658"/>
      <c r="DG20" s="658"/>
      <c r="DH20" s="658"/>
      <c r="DI20" s="658"/>
      <c r="DJ20" s="658"/>
      <c r="DK20" s="658"/>
      <c r="DL20" s="658"/>
      <c r="DM20" s="658"/>
      <c r="DN20" s="658"/>
      <c r="DO20" s="658"/>
      <c r="DP20" s="659"/>
      <c r="DQ20" s="663">
        <v>5859579</v>
      </c>
      <c r="DR20" s="658"/>
      <c r="DS20" s="658"/>
      <c r="DT20" s="658"/>
      <c r="DU20" s="658"/>
      <c r="DV20" s="658"/>
      <c r="DW20" s="658"/>
      <c r="DX20" s="658"/>
      <c r="DY20" s="658"/>
      <c r="DZ20" s="658"/>
      <c r="EA20" s="658"/>
      <c r="EB20" s="658"/>
      <c r="EC20" s="694"/>
    </row>
    <row r="21" spans="2:133" ht="11.25" customHeight="1" x14ac:dyDescent="0.15">
      <c r="B21" s="654" t="s">
        <v>283</v>
      </c>
      <c r="C21" s="655"/>
      <c r="D21" s="655"/>
      <c r="E21" s="655"/>
      <c r="F21" s="655"/>
      <c r="G21" s="655"/>
      <c r="H21" s="655"/>
      <c r="I21" s="655"/>
      <c r="J21" s="655"/>
      <c r="K21" s="655"/>
      <c r="L21" s="655"/>
      <c r="M21" s="655"/>
      <c r="N21" s="655"/>
      <c r="O21" s="655"/>
      <c r="P21" s="655"/>
      <c r="Q21" s="656"/>
      <c r="R21" s="657">
        <v>3012042</v>
      </c>
      <c r="S21" s="658"/>
      <c r="T21" s="658"/>
      <c r="U21" s="658"/>
      <c r="V21" s="658"/>
      <c r="W21" s="658"/>
      <c r="X21" s="658"/>
      <c r="Y21" s="659"/>
      <c r="Z21" s="695">
        <v>28.5</v>
      </c>
      <c r="AA21" s="695"/>
      <c r="AB21" s="695"/>
      <c r="AC21" s="695"/>
      <c r="AD21" s="696">
        <v>2259206</v>
      </c>
      <c r="AE21" s="696"/>
      <c r="AF21" s="696"/>
      <c r="AG21" s="696"/>
      <c r="AH21" s="696"/>
      <c r="AI21" s="696"/>
      <c r="AJ21" s="696"/>
      <c r="AK21" s="696"/>
      <c r="AL21" s="660">
        <v>54.8</v>
      </c>
      <c r="AM21" s="661"/>
      <c r="AN21" s="661"/>
      <c r="AO21" s="697"/>
      <c r="AP21" s="654" t="s">
        <v>284</v>
      </c>
      <c r="AQ21" s="735"/>
      <c r="AR21" s="735"/>
      <c r="AS21" s="735"/>
      <c r="AT21" s="735"/>
      <c r="AU21" s="735"/>
      <c r="AV21" s="735"/>
      <c r="AW21" s="735"/>
      <c r="AX21" s="735"/>
      <c r="AY21" s="735"/>
      <c r="AZ21" s="735"/>
      <c r="BA21" s="735"/>
      <c r="BB21" s="735"/>
      <c r="BC21" s="735"/>
      <c r="BD21" s="735"/>
      <c r="BE21" s="735"/>
      <c r="BF21" s="736"/>
      <c r="BG21" s="657" t="s">
        <v>245</v>
      </c>
      <c r="BH21" s="658"/>
      <c r="BI21" s="658"/>
      <c r="BJ21" s="658"/>
      <c r="BK21" s="658"/>
      <c r="BL21" s="658"/>
      <c r="BM21" s="658"/>
      <c r="BN21" s="659"/>
      <c r="BO21" s="695" t="s">
        <v>245</v>
      </c>
      <c r="BP21" s="695"/>
      <c r="BQ21" s="695"/>
      <c r="BR21" s="695"/>
      <c r="BS21" s="696" t="s">
        <v>245</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285</v>
      </c>
      <c r="C22" s="655"/>
      <c r="D22" s="655"/>
      <c r="E22" s="655"/>
      <c r="F22" s="655"/>
      <c r="G22" s="655"/>
      <c r="H22" s="655"/>
      <c r="I22" s="655"/>
      <c r="J22" s="655"/>
      <c r="K22" s="655"/>
      <c r="L22" s="655"/>
      <c r="M22" s="655"/>
      <c r="N22" s="655"/>
      <c r="O22" s="655"/>
      <c r="P22" s="655"/>
      <c r="Q22" s="656"/>
      <c r="R22" s="657">
        <v>2259206</v>
      </c>
      <c r="S22" s="658"/>
      <c r="T22" s="658"/>
      <c r="U22" s="658"/>
      <c r="V22" s="658"/>
      <c r="W22" s="658"/>
      <c r="X22" s="658"/>
      <c r="Y22" s="659"/>
      <c r="Z22" s="695">
        <v>21.4</v>
      </c>
      <c r="AA22" s="695"/>
      <c r="AB22" s="695"/>
      <c r="AC22" s="695"/>
      <c r="AD22" s="696">
        <v>2259206</v>
      </c>
      <c r="AE22" s="696"/>
      <c r="AF22" s="696"/>
      <c r="AG22" s="696"/>
      <c r="AH22" s="696"/>
      <c r="AI22" s="696"/>
      <c r="AJ22" s="696"/>
      <c r="AK22" s="696"/>
      <c r="AL22" s="660">
        <v>54.8</v>
      </c>
      <c r="AM22" s="661"/>
      <c r="AN22" s="661"/>
      <c r="AO22" s="697"/>
      <c r="AP22" s="654" t="s">
        <v>286</v>
      </c>
      <c r="AQ22" s="735"/>
      <c r="AR22" s="735"/>
      <c r="AS22" s="735"/>
      <c r="AT22" s="735"/>
      <c r="AU22" s="735"/>
      <c r="AV22" s="735"/>
      <c r="AW22" s="735"/>
      <c r="AX22" s="735"/>
      <c r="AY22" s="735"/>
      <c r="AZ22" s="735"/>
      <c r="BA22" s="735"/>
      <c r="BB22" s="735"/>
      <c r="BC22" s="735"/>
      <c r="BD22" s="735"/>
      <c r="BE22" s="735"/>
      <c r="BF22" s="736"/>
      <c r="BG22" s="657" t="s">
        <v>245</v>
      </c>
      <c r="BH22" s="658"/>
      <c r="BI22" s="658"/>
      <c r="BJ22" s="658"/>
      <c r="BK22" s="658"/>
      <c r="BL22" s="658"/>
      <c r="BM22" s="658"/>
      <c r="BN22" s="659"/>
      <c r="BO22" s="695" t="s">
        <v>245</v>
      </c>
      <c r="BP22" s="695"/>
      <c r="BQ22" s="695"/>
      <c r="BR22" s="695"/>
      <c r="BS22" s="696" t="s">
        <v>245</v>
      </c>
      <c r="BT22" s="696"/>
      <c r="BU22" s="696"/>
      <c r="BV22" s="696"/>
      <c r="BW22" s="696"/>
      <c r="BX22" s="696"/>
      <c r="BY22" s="696"/>
      <c r="BZ22" s="696"/>
      <c r="CA22" s="696"/>
      <c r="CB22" s="731"/>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288</v>
      </c>
      <c r="C23" s="655"/>
      <c r="D23" s="655"/>
      <c r="E23" s="655"/>
      <c r="F23" s="655"/>
      <c r="G23" s="655"/>
      <c r="H23" s="655"/>
      <c r="I23" s="655"/>
      <c r="J23" s="655"/>
      <c r="K23" s="655"/>
      <c r="L23" s="655"/>
      <c r="M23" s="655"/>
      <c r="N23" s="655"/>
      <c r="O23" s="655"/>
      <c r="P23" s="655"/>
      <c r="Q23" s="656"/>
      <c r="R23" s="657">
        <v>752836</v>
      </c>
      <c r="S23" s="658"/>
      <c r="T23" s="658"/>
      <c r="U23" s="658"/>
      <c r="V23" s="658"/>
      <c r="W23" s="658"/>
      <c r="X23" s="658"/>
      <c r="Y23" s="659"/>
      <c r="Z23" s="695">
        <v>7.1</v>
      </c>
      <c r="AA23" s="695"/>
      <c r="AB23" s="695"/>
      <c r="AC23" s="695"/>
      <c r="AD23" s="696" t="s">
        <v>245</v>
      </c>
      <c r="AE23" s="696"/>
      <c r="AF23" s="696"/>
      <c r="AG23" s="696"/>
      <c r="AH23" s="696"/>
      <c r="AI23" s="696"/>
      <c r="AJ23" s="696"/>
      <c r="AK23" s="696"/>
      <c r="AL23" s="660" t="s">
        <v>245</v>
      </c>
      <c r="AM23" s="661"/>
      <c r="AN23" s="661"/>
      <c r="AO23" s="697"/>
      <c r="AP23" s="654" t="s">
        <v>289</v>
      </c>
      <c r="AQ23" s="735"/>
      <c r="AR23" s="735"/>
      <c r="AS23" s="735"/>
      <c r="AT23" s="735"/>
      <c r="AU23" s="735"/>
      <c r="AV23" s="735"/>
      <c r="AW23" s="735"/>
      <c r="AX23" s="735"/>
      <c r="AY23" s="735"/>
      <c r="AZ23" s="735"/>
      <c r="BA23" s="735"/>
      <c r="BB23" s="735"/>
      <c r="BC23" s="735"/>
      <c r="BD23" s="735"/>
      <c r="BE23" s="735"/>
      <c r="BF23" s="736"/>
      <c r="BG23" s="657" t="s">
        <v>129</v>
      </c>
      <c r="BH23" s="658"/>
      <c r="BI23" s="658"/>
      <c r="BJ23" s="658"/>
      <c r="BK23" s="658"/>
      <c r="BL23" s="658"/>
      <c r="BM23" s="658"/>
      <c r="BN23" s="659"/>
      <c r="BO23" s="695" t="s">
        <v>245</v>
      </c>
      <c r="BP23" s="695"/>
      <c r="BQ23" s="695"/>
      <c r="BR23" s="695"/>
      <c r="BS23" s="696" t="s">
        <v>245</v>
      </c>
      <c r="BT23" s="696"/>
      <c r="BU23" s="696"/>
      <c r="BV23" s="696"/>
      <c r="BW23" s="696"/>
      <c r="BX23" s="696"/>
      <c r="BY23" s="696"/>
      <c r="BZ23" s="696"/>
      <c r="CA23" s="696"/>
      <c r="CB23" s="731"/>
      <c r="CD23" s="709" t="s">
        <v>228</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15">
      <c r="B24" s="654" t="s">
        <v>295</v>
      </c>
      <c r="C24" s="655"/>
      <c r="D24" s="655"/>
      <c r="E24" s="655"/>
      <c r="F24" s="655"/>
      <c r="G24" s="655"/>
      <c r="H24" s="655"/>
      <c r="I24" s="655"/>
      <c r="J24" s="655"/>
      <c r="K24" s="655"/>
      <c r="L24" s="655"/>
      <c r="M24" s="655"/>
      <c r="N24" s="655"/>
      <c r="O24" s="655"/>
      <c r="P24" s="655"/>
      <c r="Q24" s="656"/>
      <c r="R24" s="657" t="s">
        <v>245</v>
      </c>
      <c r="S24" s="658"/>
      <c r="T24" s="658"/>
      <c r="U24" s="658"/>
      <c r="V24" s="658"/>
      <c r="W24" s="658"/>
      <c r="X24" s="658"/>
      <c r="Y24" s="659"/>
      <c r="Z24" s="695" t="s">
        <v>245</v>
      </c>
      <c r="AA24" s="695"/>
      <c r="AB24" s="695"/>
      <c r="AC24" s="695"/>
      <c r="AD24" s="696" t="s">
        <v>245</v>
      </c>
      <c r="AE24" s="696"/>
      <c r="AF24" s="696"/>
      <c r="AG24" s="696"/>
      <c r="AH24" s="696"/>
      <c r="AI24" s="696"/>
      <c r="AJ24" s="696"/>
      <c r="AK24" s="696"/>
      <c r="AL24" s="660" t="s">
        <v>245</v>
      </c>
      <c r="AM24" s="661"/>
      <c r="AN24" s="661"/>
      <c r="AO24" s="697"/>
      <c r="AP24" s="654" t="s">
        <v>296</v>
      </c>
      <c r="AQ24" s="735"/>
      <c r="AR24" s="735"/>
      <c r="AS24" s="735"/>
      <c r="AT24" s="735"/>
      <c r="AU24" s="735"/>
      <c r="AV24" s="735"/>
      <c r="AW24" s="735"/>
      <c r="AX24" s="735"/>
      <c r="AY24" s="735"/>
      <c r="AZ24" s="735"/>
      <c r="BA24" s="735"/>
      <c r="BB24" s="735"/>
      <c r="BC24" s="735"/>
      <c r="BD24" s="735"/>
      <c r="BE24" s="735"/>
      <c r="BF24" s="736"/>
      <c r="BG24" s="657" t="s">
        <v>245</v>
      </c>
      <c r="BH24" s="658"/>
      <c r="BI24" s="658"/>
      <c r="BJ24" s="658"/>
      <c r="BK24" s="658"/>
      <c r="BL24" s="658"/>
      <c r="BM24" s="658"/>
      <c r="BN24" s="659"/>
      <c r="BO24" s="695" t="s">
        <v>245</v>
      </c>
      <c r="BP24" s="695"/>
      <c r="BQ24" s="695"/>
      <c r="BR24" s="695"/>
      <c r="BS24" s="696" t="s">
        <v>245</v>
      </c>
      <c r="BT24" s="696"/>
      <c r="BU24" s="696"/>
      <c r="BV24" s="696"/>
      <c r="BW24" s="696"/>
      <c r="BX24" s="696"/>
      <c r="BY24" s="696"/>
      <c r="BZ24" s="696"/>
      <c r="CA24" s="696"/>
      <c r="CB24" s="731"/>
      <c r="CD24" s="715" t="s">
        <v>297</v>
      </c>
      <c r="CE24" s="716"/>
      <c r="CF24" s="716"/>
      <c r="CG24" s="716"/>
      <c r="CH24" s="716"/>
      <c r="CI24" s="716"/>
      <c r="CJ24" s="716"/>
      <c r="CK24" s="716"/>
      <c r="CL24" s="716"/>
      <c r="CM24" s="716"/>
      <c r="CN24" s="716"/>
      <c r="CO24" s="716"/>
      <c r="CP24" s="716"/>
      <c r="CQ24" s="717"/>
      <c r="CR24" s="712">
        <v>2845438</v>
      </c>
      <c r="CS24" s="713"/>
      <c r="CT24" s="713"/>
      <c r="CU24" s="713"/>
      <c r="CV24" s="713"/>
      <c r="CW24" s="713"/>
      <c r="CX24" s="713"/>
      <c r="CY24" s="738"/>
      <c r="CZ24" s="739">
        <v>28.5</v>
      </c>
      <c r="DA24" s="721"/>
      <c r="DB24" s="721"/>
      <c r="DC24" s="741"/>
      <c r="DD24" s="737">
        <v>2381803</v>
      </c>
      <c r="DE24" s="713"/>
      <c r="DF24" s="713"/>
      <c r="DG24" s="713"/>
      <c r="DH24" s="713"/>
      <c r="DI24" s="713"/>
      <c r="DJ24" s="713"/>
      <c r="DK24" s="738"/>
      <c r="DL24" s="737">
        <v>2364178</v>
      </c>
      <c r="DM24" s="713"/>
      <c r="DN24" s="713"/>
      <c r="DO24" s="713"/>
      <c r="DP24" s="713"/>
      <c r="DQ24" s="713"/>
      <c r="DR24" s="713"/>
      <c r="DS24" s="713"/>
      <c r="DT24" s="713"/>
      <c r="DU24" s="713"/>
      <c r="DV24" s="738"/>
      <c r="DW24" s="739">
        <v>56.3</v>
      </c>
      <c r="DX24" s="721"/>
      <c r="DY24" s="721"/>
      <c r="DZ24" s="721"/>
      <c r="EA24" s="721"/>
      <c r="EB24" s="721"/>
      <c r="EC24" s="740"/>
    </row>
    <row r="25" spans="2:133" ht="11.25" customHeight="1" x14ac:dyDescent="0.15">
      <c r="B25" s="654" t="s">
        <v>298</v>
      </c>
      <c r="C25" s="655"/>
      <c r="D25" s="655"/>
      <c r="E25" s="655"/>
      <c r="F25" s="655"/>
      <c r="G25" s="655"/>
      <c r="H25" s="655"/>
      <c r="I25" s="655"/>
      <c r="J25" s="655"/>
      <c r="K25" s="655"/>
      <c r="L25" s="655"/>
      <c r="M25" s="655"/>
      <c r="N25" s="655"/>
      <c r="O25" s="655"/>
      <c r="P25" s="655"/>
      <c r="Q25" s="656"/>
      <c r="R25" s="657">
        <v>4876683</v>
      </c>
      <c r="S25" s="658"/>
      <c r="T25" s="658"/>
      <c r="U25" s="658"/>
      <c r="V25" s="658"/>
      <c r="W25" s="658"/>
      <c r="X25" s="658"/>
      <c r="Y25" s="659"/>
      <c r="Z25" s="695">
        <v>46.2</v>
      </c>
      <c r="AA25" s="695"/>
      <c r="AB25" s="695"/>
      <c r="AC25" s="695"/>
      <c r="AD25" s="696">
        <v>4123847</v>
      </c>
      <c r="AE25" s="696"/>
      <c r="AF25" s="696"/>
      <c r="AG25" s="696"/>
      <c r="AH25" s="696"/>
      <c r="AI25" s="696"/>
      <c r="AJ25" s="696"/>
      <c r="AK25" s="696"/>
      <c r="AL25" s="660">
        <v>100</v>
      </c>
      <c r="AM25" s="661"/>
      <c r="AN25" s="661"/>
      <c r="AO25" s="697"/>
      <c r="AP25" s="654" t="s">
        <v>299</v>
      </c>
      <c r="AQ25" s="735"/>
      <c r="AR25" s="735"/>
      <c r="AS25" s="735"/>
      <c r="AT25" s="735"/>
      <c r="AU25" s="735"/>
      <c r="AV25" s="735"/>
      <c r="AW25" s="735"/>
      <c r="AX25" s="735"/>
      <c r="AY25" s="735"/>
      <c r="AZ25" s="735"/>
      <c r="BA25" s="735"/>
      <c r="BB25" s="735"/>
      <c r="BC25" s="735"/>
      <c r="BD25" s="735"/>
      <c r="BE25" s="735"/>
      <c r="BF25" s="736"/>
      <c r="BG25" s="657" t="s">
        <v>245</v>
      </c>
      <c r="BH25" s="658"/>
      <c r="BI25" s="658"/>
      <c r="BJ25" s="658"/>
      <c r="BK25" s="658"/>
      <c r="BL25" s="658"/>
      <c r="BM25" s="658"/>
      <c r="BN25" s="659"/>
      <c r="BO25" s="695" t="s">
        <v>245</v>
      </c>
      <c r="BP25" s="695"/>
      <c r="BQ25" s="695"/>
      <c r="BR25" s="695"/>
      <c r="BS25" s="696" t="s">
        <v>129</v>
      </c>
      <c r="BT25" s="696"/>
      <c r="BU25" s="696"/>
      <c r="BV25" s="696"/>
      <c r="BW25" s="696"/>
      <c r="BX25" s="696"/>
      <c r="BY25" s="696"/>
      <c r="BZ25" s="696"/>
      <c r="CA25" s="696"/>
      <c r="CB25" s="731"/>
      <c r="CD25" s="654" t="s">
        <v>300</v>
      </c>
      <c r="CE25" s="655"/>
      <c r="CF25" s="655"/>
      <c r="CG25" s="655"/>
      <c r="CH25" s="655"/>
      <c r="CI25" s="655"/>
      <c r="CJ25" s="655"/>
      <c r="CK25" s="655"/>
      <c r="CL25" s="655"/>
      <c r="CM25" s="655"/>
      <c r="CN25" s="655"/>
      <c r="CO25" s="655"/>
      <c r="CP25" s="655"/>
      <c r="CQ25" s="656"/>
      <c r="CR25" s="657">
        <v>1383681</v>
      </c>
      <c r="CS25" s="670"/>
      <c r="CT25" s="670"/>
      <c r="CU25" s="670"/>
      <c r="CV25" s="670"/>
      <c r="CW25" s="670"/>
      <c r="CX25" s="670"/>
      <c r="CY25" s="671"/>
      <c r="CZ25" s="660">
        <v>13.8</v>
      </c>
      <c r="DA25" s="672"/>
      <c r="DB25" s="672"/>
      <c r="DC25" s="673"/>
      <c r="DD25" s="663">
        <v>1283548</v>
      </c>
      <c r="DE25" s="670"/>
      <c r="DF25" s="670"/>
      <c r="DG25" s="670"/>
      <c r="DH25" s="670"/>
      <c r="DI25" s="670"/>
      <c r="DJ25" s="670"/>
      <c r="DK25" s="671"/>
      <c r="DL25" s="663">
        <v>1272867</v>
      </c>
      <c r="DM25" s="670"/>
      <c r="DN25" s="670"/>
      <c r="DO25" s="670"/>
      <c r="DP25" s="670"/>
      <c r="DQ25" s="670"/>
      <c r="DR25" s="670"/>
      <c r="DS25" s="670"/>
      <c r="DT25" s="670"/>
      <c r="DU25" s="670"/>
      <c r="DV25" s="671"/>
      <c r="DW25" s="660">
        <v>30.3</v>
      </c>
      <c r="DX25" s="672"/>
      <c r="DY25" s="672"/>
      <c r="DZ25" s="672"/>
      <c r="EA25" s="672"/>
      <c r="EB25" s="672"/>
      <c r="EC25" s="684"/>
    </row>
    <row r="26" spans="2:133" ht="11.25" customHeight="1" x14ac:dyDescent="0.15">
      <c r="B26" s="654" t="s">
        <v>301</v>
      </c>
      <c r="C26" s="655"/>
      <c r="D26" s="655"/>
      <c r="E26" s="655"/>
      <c r="F26" s="655"/>
      <c r="G26" s="655"/>
      <c r="H26" s="655"/>
      <c r="I26" s="655"/>
      <c r="J26" s="655"/>
      <c r="K26" s="655"/>
      <c r="L26" s="655"/>
      <c r="M26" s="655"/>
      <c r="N26" s="655"/>
      <c r="O26" s="655"/>
      <c r="P26" s="655"/>
      <c r="Q26" s="656"/>
      <c r="R26" s="657">
        <v>726</v>
      </c>
      <c r="S26" s="658"/>
      <c r="T26" s="658"/>
      <c r="U26" s="658"/>
      <c r="V26" s="658"/>
      <c r="W26" s="658"/>
      <c r="X26" s="658"/>
      <c r="Y26" s="659"/>
      <c r="Z26" s="695">
        <v>0</v>
      </c>
      <c r="AA26" s="695"/>
      <c r="AB26" s="695"/>
      <c r="AC26" s="695"/>
      <c r="AD26" s="696">
        <v>726</v>
      </c>
      <c r="AE26" s="696"/>
      <c r="AF26" s="696"/>
      <c r="AG26" s="696"/>
      <c r="AH26" s="696"/>
      <c r="AI26" s="696"/>
      <c r="AJ26" s="696"/>
      <c r="AK26" s="696"/>
      <c r="AL26" s="660">
        <v>0</v>
      </c>
      <c r="AM26" s="661"/>
      <c r="AN26" s="661"/>
      <c r="AO26" s="697"/>
      <c r="AP26" s="654" t="s">
        <v>302</v>
      </c>
      <c r="AQ26" s="735"/>
      <c r="AR26" s="735"/>
      <c r="AS26" s="735"/>
      <c r="AT26" s="735"/>
      <c r="AU26" s="735"/>
      <c r="AV26" s="735"/>
      <c r="AW26" s="735"/>
      <c r="AX26" s="735"/>
      <c r="AY26" s="735"/>
      <c r="AZ26" s="735"/>
      <c r="BA26" s="735"/>
      <c r="BB26" s="735"/>
      <c r="BC26" s="735"/>
      <c r="BD26" s="735"/>
      <c r="BE26" s="735"/>
      <c r="BF26" s="736"/>
      <c r="BG26" s="657" t="s">
        <v>129</v>
      </c>
      <c r="BH26" s="658"/>
      <c r="BI26" s="658"/>
      <c r="BJ26" s="658"/>
      <c r="BK26" s="658"/>
      <c r="BL26" s="658"/>
      <c r="BM26" s="658"/>
      <c r="BN26" s="659"/>
      <c r="BO26" s="695" t="s">
        <v>245</v>
      </c>
      <c r="BP26" s="695"/>
      <c r="BQ26" s="695"/>
      <c r="BR26" s="695"/>
      <c r="BS26" s="696" t="s">
        <v>245</v>
      </c>
      <c r="BT26" s="696"/>
      <c r="BU26" s="696"/>
      <c r="BV26" s="696"/>
      <c r="BW26" s="696"/>
      <c r="BX26" s="696"/>
      <c r="BY26" s="696"/>
      <c r="BZ26" s="696"/>
      <c r="CA26" s="696"/>
      <c r="CB26" s="731"/>
      <c r="CD26" s="654" t="s">
        <v>303</v>
      </c>
      <c r="CE26" s="655"/>
      <c r="CF26" s="655"/>
      <c r="CG26" s="655"/>
      <c r="CH26" s="655"/>
      <c r="CI26" s="655"/>
      <c r="CJ26" s="655"/>
      <c r="CK26" s="655"/>
      <c r="CL26" s="655"/>
      <c r="CM26" s="655"/>
      <c r="CN26" s="655"/>
      <c r="CO26" s="655"/>
      <c r="CP26" s="655"/>
      <c r="CQ26" s="656"/>
      <c r="CR26" s="657">
        <v>876100</v>
      </c>
      <c r="CS26" s="658"/>
      <c r="CT26" s="658"/>
      <c r="CU26" s="658"/>
      <c r="CV26" s="658"/>
      <c r="CW26" s="658"/>
      <c r="CX26" s="658"/>
      <c r="CY26" s="659"/>
      <c r="CZ26" s="660">
        <v>8.8000000000000007</v>
      </c>
      <c r="DA26" s="672"/>
      <c r="DB26" s="672"/>
      <c r="DC26" s="673"/>
      <c r="DD26" s="663">
        <v>815063</v>
      </c>
      <c r="DE26" s="658"/>
      <c r="DF26" s="658"/>
      <c r="DG26" s="658"/>
      <c r="DH26" s="658"/>
      <c r="DI26" s="658"/>
      <c r="DJ26" s="658"/>
      <c r="DK26" s="659"/>
      <c r="DL26" s="663" t="s">
        <v>245</v>
      </c>
      <c r="DM26" s="658"/>
      <c r="DN26" s="658"/>
      <c r="DO26" s="658"/>
      <c r="DP26" s="658"/>
      <c r="DQ26" s="658"/>
      <c r="DR26" s="658"/>
      <c r="DS26" s="658"/>
      <c r="DT26" s="658"/>
      <c r="DU26" s="658"/>
      <c r="DV26" s="659"/>
      <c r="DW26" s="660" t="s">
        <v>245</v>
      </c>
      <c r="DX26" s="672"/>
      <c r="DY26" s="672"/>
      <c r="DZ26" s="672"/>
      <c r="EA26" s="672"/>
      <c r="EB26" s="672"/>
      <c r="EC26" s="684"/>
    </row>
    <row r="27" spans="2:133" ht="11.25" customHeight="1" x14ac:dyDescent="0.15">
      <c r="B27" s="654" t="s">
        <v>304</v>
      </c>
      <c r="C27" s="655"/>
      <c r="D27" s="655"/>
      <c r="E27" s="655"/>
      <c r="F27" s="655"/>
      <c r="G27" s="655"/>
      <c r="H27" s="655"/>
      <c r="I27" s="655"/>
      <c r="J27" s="655"/>
      <c r="K27" s="655"/>
      <c r="L27" s="655"/>
      <c r="M27" s="655"/>
      <c r="N27" s="655"/>
      <c r="O27" s="655"/>
      <c r="P27" s="655"/>
      <c r="Q27" s="656"/>
      <c r="R27" s="657">
        <v>28935</v>
      </c>
      <c r="S27" s="658"/>
      <c r="T27" s="658"/>
      <c r="U27" s="658"/>
      <c r="V27" s="658"/>
      <c r="W27" s="658"/>
      <c r="X27" s="658"/>
      <c r="Y27" s="659"/>
      <c r="Z27" s="695">
        <v>0.3</v>
      </c>
      <c r="AA27" s="695"/>
      <c r="AB27" s="695"/>
      <c r="AC27" s="695"/>
      <c r="AD27" s="696" t="s">
        <v>245</v>
      </c>
      <c r="AE27" s="696"/>
      <c r="AF27" s="696"/>
      <c r="AG27" s="696"/>
      <c r="AH27" s="696"/>
      <c r="AI27" s="696"/>
      <c r="AJ27" s="696"/>
      <c r="AK27" s="696"/>
      <c r="AL27" s="660" t="s">
        <v>245</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1600303</v>
      </c>
      <c r="BH27" s="658"/>
      <c r="BI27" s="658"/>
      <c r="BJ27" s="658"/>
      <c r="BK27" s="658"/>
      <c r="BL27" s="658"/>
      <c r="BM27" s="658"/>
      <c r="BN27" s="659"/>
      <c r="BO27" s="695">
        <v>100</v>
      </c>
      <c r="BP27" s="695"/>
      <c r="BQ27" s="695"/>
      <c r="BR27" s="695"/>
      <c r="BS27" s="696">
        <v>13285</v>
      </c>
      <c r="BT27" s="696"/>
      <c r="BU27" s="696"/>
      <c r="BV27" s="696"/>
      <c r="BW27" s="696"/>
      <c r="BX27" s="696"/>
      <c r="BY27" s="696"/>
      <c r="BZ27" s="696"/>
      <c r="CA27" s="696"/>
      <c r="CB27" s="731"/>
      <c r="CD27" s="654" t="s">
        <v>306</v>
      </c>
      <c r="CE27" s="655"/>
      <c r="CF27" s="655"/>
      <c r="CG27" s="655"/>
      <c r="CH27" s="655"/>
      <c r="CI27" s="655"/>
      <c r="CJ27" s="655"/>
      <c r="CK27" s="655"/>
      <c r="CL27" s="655"/>
      <c r="CM27" s="655"/>
      <c r="CN27" s="655"/>
      <c r="CO27" s="655"/>
      <c r="CP27" s="655"/>
      <c r="CQ27" s="656"/>
      <c r="CR27" s="657">
        <v>363071</v>
      </c>
      <c r="CS27" s="670"/>
      <c r="CT27" s="670"/>
      <c r="CU27" s="670"/>
      <c r="CV27" s="670"/>
      <c r="CW27" s="670"/>
      <c r="CX27" s="670"/>
      <c r="CY27" s="671"/>
      <c r="CZ27" s="660">
        <v>3.6</v>
      </c>
      <c r="DA27" s="672"/>
      <c r="DB27" s="672"/>
      <c r="DC27" s="673"/>
      <c r="DD27" s="663">
        <v>104188</v>
      </c>
      <c r="DE27" s="670"/>
      <c r="DF27" s="670"/>
      <c r="DG27" s="670"/>
      <c r="DH27" s="670"/>
      <c r="DI27" s="670"/>
      <c r="DJ27" s="670"/>
      <c r="DK27" s="671"/>
      <c r="DL27" s="663">
        <v>97244</v>
      </c>
      <c r="DM27" s="670"/>
      <c r="DN27" s="670"/>
      <c r="DO27" s="670"/>
      <c r="DP27" s="670"/>
      <c r="DQ27" s="670"/>
      <c r="DR27" s="670"/>
      <c r="DS27" s="670"/>
      <c r="DT27" s="670"/>
      <c r="DU27" s="670"/>
      <c r="DV27" s="671"/>
      <c r="DW27" s="660">
        <v>2.2999999999999998</v>
      </c>
      <c r="DX27" s="672"/>
      <c r="DY27" s="672"/>
      <c r="DZ27" s="672"/>
      <c r="EA27" s="672"/>
      <c r="EB27" s="672"/>
      <c r="EC27" s="684"/>
    </row>
    <row r="28" spans="2:133" ht="11.25" customHeight="1" x14ac:dyDescent="0.15">
      <c r="B28" s="654" t="s">
        <v>307</v>
      </c>
      <c r="C28" s="655"/>
      <c r="D28" s="655"/>
      <c r="E28" s="655"/>
      <c r="F28" s="655"/>
      <c r="G28" s="655"/>
      <c r="H28" s="655"/>
      <c r="I28" s="655"/>
      <c r="J28" s="655"/>
      <c r="K28" s="655"/>
      <c r="L28" s="655"/>
      <c r="M28" s="655"/>
      <c r="N28" s="655"/>
      <c r="O28" s="655"/>
      <c r="P28" s="655"/>
      <c r="Q28" s="656"/>
      <c r="R28" s="657">
        <v>147206</v>
      </c>
      <c r="S28" s="658"/>
      <c r="T28" s="658"/>
      <c r="U28" s="658"/>
      <c r="V28" s="658"/>
      <c r="W28" s="658"/>
      <c r="X28" s="658"/>
      <c r="Y28" s="659"/>
      <c r="Z28" s="695">
        <v>1.4</v>
      </c>
      <c r="AA28" s="695"/>
      <c r="AB28" s="695"/>
      <c r="AC28" s="695"/>
      <c r="AD28" s="696">
        <v>450</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1098686</v>
      </c>
      <c r="CS28" s="658"/>
      <c r="CT28" s="658"/>
      <c r="CU28" s="658"/>
      <c r="CV28" s="658"/>
      <c r="CW28" s="658"/>
      <c r="CX28" s="658"/>
      <c r="CY28" s="659"/>
      <c r="CZ28" s="660">
        <v>11</v>
      </c>
      <c r="DA28" s="672"/>
      <c r="DB28" s="672"/>
      <c r="DC28" s="673"/>
      <c r="DD28" s="663">
        <v>994067</v>
      </c>
      <c r="DE28" s="658"/>
      <c r="DF28" s="658"/>
      <c r="DG28" s="658"/>
      <c r="DH28" s="658"/>
      <c r="DI28" s="658"/>
      <c r="DJ28" s="658"/>
      <c r="DK28" s="659"/>
      <c r="DL28" s="663">
        <v>994067</v>
      </c>
      <c r="DM28" s="658"/>
      <c r="DN28" s="658"/>
      <c r="DO28" s="658"/>
      <c r="DP28" s="658"/>
      <c r="DQ28" s="658"/>
      <c r="DR28" s="658"/>
      <c r="DS28" s="658"/>
      <c r="DT28" s="658"/>
      <c r="DU28" s="658"/>
      <c r="DV28" s="659"/>
      <c r="DW28" s="660">
        <v>23.7</v>
      </c>
      <c r="DX28" s="672"/>
      <c r="DY28" s="672"/>
      <c r="DZ28" s="672"/>
      <c r="EA28" s="672"/>
      <c r="EB28" s="672"/>
      <c r="EC28" s="684"/>
    </row>
    <row r="29" spans="2:133" ht="11.25" customHeight="1" x14ac:dyDescent="0.15">
      <c r="B29" s="654" t="s">
        <v>309</v>
      </c>
      <c r="C29" s="655"/>
      <c r="D29" s="655"/>
      <c r="E29" s="655"/>
      <c r="F29" s="655"/>
      <c r="G29" s="655"/>
      <c r="H29" s="655"/>
      <c r="I29" s="655"/>
      <c r="J29" s="655"/>
      <c r="K29" s="655"/>
      <c r="L29" s="655"/>
      <c r="M29" s="655"/>
      <c r="N29" s="655"/>
      <c r="O29" s="655"/>
      <c r="P29" s="655"/>
      <c r="Q29" s="656"/>
      <c r="R29" s="657">
        <v>2410</v>
      </c>
      <c r="S29" s="658"/>
      <c r="T29" s="658"/>
      <c r="U29" s="658"/>
      <c r="V29" s="658"/>
      <c r="W29" s="658"/>
      <c r="X29" s="658"/>
      <c r="Y29" s="659"/>
      <c r="Z29" s="695">
        <v>0</v>
      </c>
      <c r="AA29" s="695"/>
      <c r="AB29" s="695"/>
      <c r="AC29" s="695"/>
      <c r="AD29" s="696" t="s">
        <v>245</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310</v>
      </c>
      <c r="CE29" s="677"/>
      <c r="CF29" s="654" t="s">
        <v>311</v>
      </c>
      <c r="CG29" s="655"/>
      <c r="CH29" s="655"/>
      <c r="CI29" s="655"/>
      <c r="CJ29" s="655"/>
      <c r="CK29" s="655"/>
      <c r="CL29" s="655"/>
      <c r="CM29" s="655"/>
      <c r="CN29" s="655"/>
      <c r="CO29" s="655"/>
      <c r="CP29" s="655"/>
      <c r="CQ29" s="656"/>
      <c r="CR29" s="657">
        <v>1098686</v>
      </c>
      <c r="CS29" s="670"/>
      <c r="CT29" s="670"/>
      <c r="CU29" s="670"/>
      <c r="CV29" s="670"/>
      <c r="CW29" s="670"/>
      <c r="CX29" s="670"/>
      <c r="CY29" s="671"/>
      <c r="CZ29" s="660">
        <v>11</v>
      </c>
      <c r="DA29" s="672"/>
      <c r="DB29" s="672"/>
      <c r="DC29" s="673"/>
      <c r="DD29" s="663">
        <v>994067</v>
      </c>
      <c r="DE29" s="670"/>
      <c r="DF29" s="670"/>
      <c r="DG29" s="670"/>
      <c r="DH29" s="670"/>
      <c r="DI29" s="670"/>
      <c r="DJ29" s="670"/>
      <c r="DK29" s="671"/>
      <c r="DL29" s="663">
        <v>994067</v>
      </c>
      <c r="DM29" s="670"/>
      <c r="DN29" s="670"/>
      <c r="DO29" s="670"/>
      <c r="DP29" s="670"/>
      <c r="DQ29" s="670"/>
      <c r="DR29" s="670"/>
      <c r="DS29" s="670"/>
      <c r="DT29" s="670"/>
      <c r="DU29" s="670"/>
      <c r="DV29" s="671"/>
      <c r="DW29" s="660">
        <v>23.7</v>
      </c>
      <c r="DX29" s="672"/>
      <c r="DY29" s="672"/>
      <c r="DZ29" s="672"/>
      <c r="EA29" s="672"/>
      <c r="EB29" s="672"/>
      <c r="EC29" s="684"/>
    </row>
    <row r="30" spans="2:133" ht="11.25" customHeight="1" x14ac:dyDescent="0.15">
      <c r="B30" s="654" t="s">
        <v>312</v>
      </c>
      <c r="C30" s="655"/>
      <c r="D30" s="655"/>
      <c r="E30" s="655"/>
      <c r="F30" s="655"/>
      <c r="G30" s="655"/>
      <c r="H30" s="655"/>
      <c r="I30" s="655"/>
      <c r="J30" s="655"/>
      <c r="K30" s="655"/>
      <c r="L30" s="655"/>
      <c r="M30" s="655"/>
      <c r="N30" s="655"/>
      <c r="O30" s="655"/>
      <c r="P30" s="655"/>
      <c r="Q30" s="656"/>
      <c r="R30" s="657">
        <v>1273833</v>
      </c>
      <c r="S30" s="658"/>
      <c r="T30" s="658"/>
      <c r="U30" s="658"/>
      <c r="V30" s="658"/>
      <c r="W30" s="658"/>
      <c r="X30" s="658"/>
      <c r="Y30" s="659"/>
      <c r="Z30" s="695">
        <v>12.1</v>
      </c>
      <c r="AA30" s="695"/>
      <c r="AB30" s="695"/>
      <c r="AC30" s="695"/>
      <c r="AD30" s="696" t="s">
        <v>245</v>
      </c>
      <c r="AE30" s="696"/>
      <c r="AF30" s="696"/>
      <c r="AG30" s="696"/>
      <c r="AH30" s="696"/>
      <c r="AI30" s="696"/>
      <c r="AJ30" s="696"/>
      <c r="AK30" s="696"/>
      <c r="AL30" s="660" t="s">
        <v>245</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313</v>
      </c>
      <c r="BH30" s="729"/>
      <c r="BI30" s="729"/>
      <c r="BJ30" s="729"/>
      <c r="BK30" s="729"/>
      <c r="BL30" s="729"/>
      <c r="BM30" s="729"/>
      <c r="BN30" s="729"/>
      <c r="BO30" s="729"/>
      <c r="BP30" s="729"/>
      <c r="BQ30" s="730"/>
      <c r="BR30" s="709" t="s">
        <v>314</v>
      </c>
      <c r="BS30" s="729"/>
      <c r="BT30" s="729"/>
      <c r="BU30" s="729"/>
      <c r="BV30" s="729"/>
      <c r="BW30" s="729"/>
      <c r="BX30" s="729"/>
      <c r="BY30" s="729"/>
      <c r="BZ30" s="729"/>
      <c r="CA30" s="729"/>
      <c r="CB30" s="730"/>
      <c r="CD30" s="678"/>
      <c r="CE30" s="679"/>
      <c r="CF30" s="654" t="s">
        <v>315</v>
      </c>
      <c r="CG30" s="655"/>
      <c r="CH30" s="655"/>
      <c r="CI30" s="655"/>
      <c r="CJ30" s="655"/>
      <c r="CK30" s="655"/>
      <c r="CL30" s="655"/>
      <c r="CM30" s="655"/>
      <c r="CN30" s="655"/>
      <c r="CO30" s="655"/>
      <c r="CP30" s="655"/>
      <c r="CQ30" s="656"/>
      <c r="CR30" s="657">
        <v>1082044</v>
      </c>
      <c r="CS30" s="658"/>
      <c r="CT30" s="658"/>
      <c r="CU30" s="658"/>
      <c r="CV30" s="658"/>
      <c r="CW30" s="658"/>
      <c r="CX30" s="658"/>
      <c r="CY30" s="659"/>
      <c r="CZ30" s="660">
        <v>10.8</v>
      </c>
      <c r="DA30" s="672"/>
      <c r="DB30" s="672"/>
      <c r="DC30" s="673"/>
      <c r="DD30" s="663">
        <v>993044</v>
      </c>
      <c r="DE30" s="658"/>
      <c r="DF30" s="658"/>
      <c r="DG30" s="658"/>
      <c r="DH30" s="658"/>
      <c r="DI30" s="658"/>
      <c r="DJ30" s="658"/>
      <c r="DK30" s="659"/>
      <c r="DL30" s="663">
        <v>993044</v>
      </c>
      <c r="DM30" s="658"/>
      <c r="DN30" s="658"/>
      <c r="DO30" s="658"/>
      <c r="DP30" s="658"/>
      <c r="DQ30" s="658"/>
      <c r="DR30" s="658"/>
      <c r="DS30" s="658"/>
      <c r="DT30" s="658"/>
      <c r="DU30" s="658"/>
      <c r="DV30" s="659"/>
      <c r="DW30" s="660">
        <v>23.7</v>
      </c>
      <c r="DX30" s="672"/>
      <c r="DY30" s="672"/>
      <c r="DZ30" s="672"/>
      <c r="EA30" s="672"/>
      <c r="EB30" s="672"/>
      <c r="EC30" s="684"/>
    </row>
    <row r="31" spans="2:133" ht="11.25" customHeight="1" x14ac:dyDescent="0.15">
      <c r="B31" s="732" t="s">
        <v>316</v>
      </c>
      <c r="C31" s="733"/>
      <c r="D31" s="733"/>
      <c r="E31" s="733"/>
      <c r="F31" s="733"/>
      <c r="G31" s="733"/>
      <c r="H31" s="733"/>
      <c r="I31" s="733"/>
      <c r="J31" s="733"/>
      <c r="K31" s="733"/>
      <c r="L31" s="733"/>
      <c r="M31" s="733"/>
      <c r="N31" s="733"/>
      <c r="O31" s="733"/>
      <c r="P31" s="733"/>
      <c r="Q31" s="734"/>
      <c r="R31" s="657" t="s">
        <v>245</v>
      </c>
      <c r="S31" s="658"/>
      <c r="T31" s="658"/>
      <c r="U31" s="658"/>
      <c r="V31" s="658"/>
      <c r="W31" s="658"/>
      <c r="X31" s="658"/>
      <c r="Y31" s="659"/>
      <c r="Z31" s="695" t="s">
        <v>245</v>
      </c>
      <c r="AA31" s="695"/>
      <c r="AB31" s="695"/>
      <c r="AC31" s="695"/>
      <c r="AD31" s="696" t="s">
        <v>245</v>
      </c>
      <c r="AE31" s="696"/>
      <c r="AF31" s="696"/>
      <c r="AG31" s="696"/>
      <c r="AH31" s="696"/>
      <c r="AI31" s="696"/>
      <c r="AJ31" s="696"/>
      <c r="AK31" s="696"/>
      <c r="AL31" s="660" t="s">
        <v>245</v>
      </c>
      <c r="AM31" s="661"/>
      <c r="AN31" s="661"/>
      <c r="AO31" s="697"/>
      <c r="AP31" s="723" t="s">
        <v>317</v>
      </c>
      <c r="AQ31" s="724"/>
      <c r="AR31" s="724"/>
      <c r="AS31" s="724"/>
      <c r="AT31" s="725" t="s">
        <v>318</v>
      </c>
      <c r="AU31" s="218"/>
      <c r="AV31" s="218"/>
      <c r="AW31" s="218"/>
      <c r="AX31" s="715" t="s">
        <v>192</v>
      </c>
      <c r="AY31" s="716"/>
      <c r="AZ31" s="716"/>
      <c r="BA31" s="716"/>
      <c r="BB31" s="716"/>
      <c r="BC31" s="716"/>
      <c r="BD31" s="716"/>
      <c r="BE31" s="716"/>
      <c r="BF31" s="717"/>
      <c r="BG31" s="719">
        <v>99.9</v>
      </c>
      <c r="BH31" s="720"/>
      <c r="BI31" s="720"/>
      <c r="BJ31" s="720"/>
      <c r="BK31" s="720"/>
      <c r="BL31" s="720"/>
      <c r="BM31" s="721">
        <v>99.1</v>
      </c>
      <c r="BN31" s="720"/>
      <c r="BO31" s="720"/>
      <c r="BP31" s="720"/>
      <c r="BQ31" s="722"/>
      <c r="BR31" s="719">
        <v>99.4</v>
      </c>
      <c r="BS31" s="720"/>
      <c r="BT31" s="720"/>
      <c r="BU31" s="720"/>
      <c r="BV31" s="720"/>
      <c r="BW31" s="720"/>
      <c r="BX31" s="721">
        <v>98.7</v>
      </c>
      <c r="BY31" s="720"/>
      <c r="BZ31" s="720"/>
      <c r="CA31" s="720"/>
      <c r="CB31" s="722"/>
      <c r="CD31" s="678"/>
      <c r="CE31" s="679"/>
      <c r="CF31" s="654" t="s">
        <v>319</v>
      </c>
      <c r="CG31" s="655"/>
      <c r="CH31" s="655"/>
      <c r="CI31" s="655"/>
      <c r="CJ31" s="655"/>
      <c r="CK31" s="655"/>
      <c r="CL31" s="655"/>
      <c r="CM31" s="655"/>
      <c r="CN31" s="655"/>
      <c r="CO31" s="655"/>
      <c r="CP31" s="655"/>
      <c r="CQ31" s="656"/>
      <c r="CR31" s="657">
        <v>16642</v>
      </c>
      <c r="CS31" s="670"/>
      <c r="CT31" s="670"/>
      <c r="CU31" s="670"/>
      <c r="CV31" s="670"/>
      <c r="CW31" s="670"/>
      <c r="CX31" s="670"/>
      <c r="CY31" s="671"/>
      <c r="CZ31" s="660">
        <v>0.2</v>
      </c>
      <c r="DA31" s="672"/>
      <c r="DB31" s="672"/>
      <c r="DC31" s="673"/>
      <c r="DD31" s="663">
        <v>1023</v>
      </c>
      <c r="DE31" s="670"/>
      <c r="DF31" s="670"/>
      <c r="DG31" s="670"/>
      <c r="DH31" s="670"/>
      <c r="DI31" s="670"/>
      <c r="DJ31" s="670"/>
      <c r="DK31" s="671"/>
      <c r="DL31" s="663">
        <v>1023</v>
      </c>
      <c r="DM31" s="670"/>
      <c r="DN31" s="670"/>
      <c r="DO31" s="670"/>
      <c r="DP31" s="670"/>
      <c r="DQ31" s="670"/>
      <c r="DR31" s="670"/>
      <c r="DS31" s="670"/>
      <c r="DT31" s="670"/>
      <c r="DU31" s="670"/>
      <c r="DV31" s="671"/>
      <c r="DW31" s="660">
        <v>0</v>
      </c>
      <c r="DX31" s="672"/>
      <c r="DY31" s="672"/>
      <c r="DZ31" s="672"/>
      <c r="EA31" s="672"/>
      <c r="EB31" s="672"/>
      <c r="EC31" s="684"/>
    </row>
    <row r="32" spans="2:133" ht="11.25" customHeight="1" x14ac:dyDescent="0.15">
      <c r="B32" s="654" t="s">
        <v>320</v>
      </c>
      <c r="C32" s="655"/>
      <c r="D32" s="655"/>
      <c r="E32" s="655"/>
      <c r="F32" s="655"/>
      <c r="G32" s="655"/>
      <c r="H32" s="655"/>
      <c r="I32" s="655"/>
      <c r="J32" s="655"/>
      <c r="K32" s="655"/>
      <c r="L32" s="655"/>
      <c r="M32" s="655"/>
      <c r="N32" s="655"/>
      <c r="O32" s="655"/>
      <c r="P32" s="655"/>
      <c r="Q32" s="656"/>
      <c r="R32" s="657">
        <v>870975</v>
      </c>
      <c r="S32" s="658"/>
      <c r="T32" s="658"/>
      <c r="U32" s="658"/>
      <c r="V32" s="658"/>
      <c r="W32" s="658"/>
      <c r="X32" s="658"/>
      <c r="Y32" s="659"/>
      <c r="Z32" s="695">
        <v>8.1999999999999993</v>
      </c>
      <c r="AA32" s="695"/>
      <c r="AB32" s="695"/>
      <c r="AC32" s="695"/>
      <c r="AD32" s="696" t="s">
        <v>245</v>
      </c>
      <c r="AE32" s="696"/>
      <c r="AF32" s="696"/>
      <c r="AG32" s="696"/>
      <c r="AH32" s="696"/>
      <c r="AI32" s="696"/>
      <c r="AJ32" s="696"/>
      <c r="AK32" s="696"/>
      <c r="AL32" s="660" t="s">
        <v>245</v>
      </c>
      <c r="AM32" s="661"/>
      <c r="AN32" s="661"/>
      <c r="AO32" s="697"/>
      <c r="AP32" s="698"/>
      <c r="AQ32" s="699"/>
      <c r="AR32" s="699"/>
      <c r="AS32" s="699"/>
      <c r="AT32" s="726"/>
      <c r="AU32" s="214" t="s">
        <v>321</v>
      </c>
      <c r="AX32" s="654" t="s">
        <v>322</v>
      </c>
      <c r="AY32" s="655"/>
      <c r="AZ32" s="655"/>
      <c r="BA32" s="655"/>
      <c r="BB32" s="655"/>
      <c r="BC32" s="655"/>
      <c r="BD32" s="655"/>
      <c r="BE32" s="655"/>
      <c r="BF32" s="656"/>
      <c r="BG32" s="728">
        <v>99.8</v>
      </c>
      <c r="BH32" s="670"/>
      <c r="BI32" s="670"/>
      <c r="BJ32" s="670"/>
      <c r="BK32" s="670"/>
      <c r="BL32" s="670"/>
      <c r="BM32" s="661">
        <v>99.5</v>
      </c>
      <c r="BN32" s="670"/>
      <c r="BO32" s="670"/>
      <c r="BP32" s="670"/>
      <c r="BQ32" s="693"/>
      <c r="BR32" s="728">
        <v>97.4</v>
      </c>
      <c r="BS32" s="670"/>
      <c r="BT32" s="670"/>
      <c r="BU32" s="670"/>
      <c r="BV32" s="670"/>
      <c r="BW32" s="670"/>
      <c r="BX32" s="661">
        <v>97</v>
      </c>
      <c r="BY32" s="670"/>
      <c r="BZ32" s="670"/>
      <c r="CA32" s="670"/>
      <c r="CB32" s="693"/>
      <c r="CD32" s="680"/>
      <c r="CE32" s="681"/>
      <c r="CF32" s="654" t="s">
        <v>323</v>
      </c>
      <c r="CG32" s="655"/>
      <c r="CH32" s="655"/>
      <c r="CI32" s="655"/>
      <c r="CJ32" s="655"/>
      <c r="CK32" s="655"/>
      <c r="CL32" s="655"/>
      <c r="CM32" s="655"/>
      <c r="CN32" s="655"/>
      <c r="CO32" s="655"/>
      <c r="CP32" s="655"/>
      <c r="CQ32" s="656"/>
      <c r="CR32" s="657" t="s">
        <v>245</v>
      </c>
      <c r="CS32" s="658"/>
      <c r="CT32" s="658"/>
      <c r="CU32" s="658"/>
      <c r="CV32" s="658"/>
      <c r="CW32" s="658"/>
      <c r="CX32" s="658"/>
      <c r="CY32" s="659"/>
      <c r="CZ32" s="660" t="s">
        <v>245</v>
      </c>
      <c r="DA32" s="672"/>
      <c r="DB32" s="672"/>
      <c r="DC32" s="673"/>
      <c r="DD32" s="663" t="s">
        <v>245</v>
      </c>
      <c r="DE32" s="658"/>
      <c r="DF32" s="658"/>
      <c r="DG32" s="658"/>
      <c r="DH32" s="658"/>
      <c r="DI32" s="658"/>
      <c r="DJ32" s="658"/>
      <c r="DK32" s="659"/>
      <c r="DL32" s="663" t="s">
        <v>245</v>
      </c>
      <c r="DM32" s="658"/>
      <c r="DN32" s="658"/>
      <c r="DO32" s="658"/>
      <c r="DP32" s="658"/>
      <c r="DQ32" s="658"/>
      <c r="DR32" s="658"/>
      <c r="DS32" s="658"/>
      <c r="DT32" s="658"/>
      <c r="DU32" s="658"/>
      <c r="DV32" s="659"/>
      <c r="DW32" s="660" t="s">
        <v>245</v>
      </c>
      <c r="DX32" s="672"/>
      <c r="DY32" s="672"/>
      <c r="DZ32" s="672"/>
      <c r="EA32" s="672"/>
      <c r="EB32" s="672"/>
      <c r="EC32" s="684"/>
    </row>
    <row r="33" spans="2:133" ht="11.25" customHeight="1" x14ac:dyDescent="0.15">
      <c r="B33" s="654" t="s">
        <v>324</v>
      </c>
      <c r="C33" s="655"/>
      <c r="D33" s="655"/>
      <c r="E33" s="655"/>
      <c r="F33" s="655"/>
      <c r="G33" s="655"/>
      <c r="H33" s="655"/>
      <c r="I33" s="655"/>
      <c r="J33" s="655"/>
      <c r="K33" s="655"/>
      <c r="L33" s="655"/>
      <c r="M33" s="655"/>
      <c r="N33" s="655"/>
      <c r="O33" s="655"/>
      <c r="P33" s="655"/>
      <c r="Q33" s="656"/>
      <c r="R33" s="657">
        <v>86051</v>
      </c>
      <c r="S33" s="658"/>
      <c r="T33" s="658"/>
      <c r="U33" s="658"/>
      <c r="V33" s="658"/>
      <c r="W33" s="658"/>
      <c r="X33" s="658"/>
      <c r="Y33" s="659"/>
      <c r="Z33" s="695">
        <v>0.8</v>
      </c>
      <c r="AA33" s="695"/>
      <c r="AB33" s="695"/>
      <c r="AC33" s="695"/>
      <c r="AD33" s="696" t="s">
        <v>245</v>
      </c>
      <c r="AE33" s="696"/>
      <c r="AF33" s="696"/>
      <c r="AG33" s="696"/>
      <c r="AH33" s="696"/>
      <c r="AI33" s="696"/>
      <c r="AJ33" s="696"/>
      <c r="AK33" s="696"/>
      <c r="AL33" s="660" t="s">
        <v>245</v>
      </c>
      <c r="AM33" s="661"/>
      <c r="AN33" s="661"/>
      <c r="AO33" s="697"/>
      <c r="AP33" s="700"/>
      <c r="AQ33" s="701"/>
      <c r="AR33" s="701"/>
      <c r="AS33" s="701"/>
      <c r="AT33" s="727"/>
      <c r="AU33" s="219"/>
      <c r="AV33" s="219"/>
      <c r="AW33" s="219"/>
      <c r="AX33" s="638" t="s">
        <v>325</v>
      </c>
      <c r="AY33" s="639"/>
      <c r="AZ33" s="639"/>
      <c r="BA33" s="639"/>
      <c r="BB33" s="639"/>
      <c r="BC33" s="639"/>
      <c r="BD33" s="639"/>
      <c r="BE33" s="639"/>
      <c r="BF33" s="640"/>
      <c r="BG33" s="718">
        <v>99.9</v>
      </c>
      <c r="BH33" s="642"/>
      <c r="BI33" s="642"/>
      <c r="BJ33" s="642"/>
      <c r="BK33" s="642"/>
      <c r="BL33" s="642"/>
      <c r="BM33" s="688">
        <v>99</v>
      </c>
      <c r="BN33" s="642"/>
      <c r="BO33" s="642"/>
      <c r="BP33" s="642"/>
      <c r="BQ33" s="705"/>
      <c r="BR33" s="718">
        <v>99.9</v>
      </c>
      <c r="BS33" s="642"/>
      <c r="BT33" s="642"/>
      <c r="BU33" s="642"/>
      <c r="BV33" s="642"/>
      <c r="BW33" s="642"/>
      <c r="BX33" s="688">
        <v>99</v>
      </c>
      <c r="BY33" s="642"/>
      <c r="BZ33" s="642"/>
      <c r="CA33" s="642"/>
      <c r="CB33" s="705"/>
      <c r="CD33" s="654" t="s">
        <v>326</v>
      </c>
      <c r="CE33" s="655"/>
      <c r="CF33" s="655"/>
      <c r="CG33" s="655"/>
      <c r="CH33" s="655"/>
      <c r="CI33" s="655"/>
      <c r="CJ33" s="655"/>
      <c r="CK33" s="655"/>
      <c r="CL33" s="655"/>
      <c r="CM33" s="655"/>
      <c r="CN33" s="655"/>
      <c r="CO33" s="655"/>
      <c r="CP33" s="655"/>
      <c r="CQ33" s="656"/>
      <c r="CR33" s="657">
        <v>4298306</v>
      </c>
      <c r="CS33" s="670"/>
      <c r="CT33" s="670"/>
      <c r="CU33" s="670"/>
      <c r="CV33" s="670"/>
      <c r="CW33" s="670"/>
      <c r="CX33" s="670"/>
      <c r="CY33" s="671"/>
      <c r="CZ33" s="660">
        <v>43</v>
      </c>
      <c r="DA33" s="672"/>
      <c r="DB33" s="672"/>
      <c r="DC33" s="673"/>
      <c r="DD33" s="663">
        <v>2735116</v>
      </c>
      <c r="DE33" s="670"/>
      <c r="DF33" s="670"/>
      <c r="DG33" s="670"/>
      <c r="DH33" s="670"/>
      <c r="DI33" s="670"/>
      <c r="DJ33" s="670"/>
      <c r="DK33" s="671"/>
      <c r="DL33" s="663">
        <v>1323646</v>
      </c>
      <c r="DM33" s="670"/>
      <c r="DN33" s="670"/>
      <c r="DO33" s="670"/>
      <c r="DP33" s="670"/>
      <c r="DQ33" s="670"/>
      <c r="DR33" s="670"/>
      <c r="DS33" s="670"/>
      <c r="DT33" s="670"/>
      <c r="DU33" s="670"/>
      <c r="DV33" s="671"/>
      <c r="DW33" s="660">
        <v>31.5</v>
      </c>
      <c r="DX33" s="672"/>
      <c r="DY33" s="672"/>
      <c r="DZ33" s="672"/>
      <c r="EA33" s="672"/>
      <c r="EB33" s="672"/>
      <c r="EC33" s="684"/>
    </row>
    <row r="34" spans="2:133" ht="11.25" customHeight="1" x14ac:dyDescent="0.15">
      <c r="B34" s="654" t="s">
        <v>327</v>
      </c>
      <c r="C34" s="655"/>
      <c r="D34" s="655"/>
      <c r="E34" s="655"/>
      <c r="F34" s="655"/>
      <c r="G34" s="655"/>
      <c r="H34" s="655"/>
      <c r="I34" s="655"/>
      <c r="J34" s="655"/>
      <c r="K34" s="655"/>
      <c r="L34" s="655"/>
      <c r="M34" s="655"/>
      <c r="N34" s="655"/>
      <c r="O34" s="655"/>
      <c r="P34" s="655"/>
      <c r="Q34" s="656"/>
      <c r="R34" s="657">
        <v>475611</v>
      </c>
      <c r="S34" s="658"/>
      <c r="T34" s="658"/>
      <c r="U34" s="658"/>
      <c r="V34" s="658"/>
      <c r="W34" s="658"/>
      <c r="X34" s="658"/>
      <c r="Y34" s="659"/>
      <c r="Z34" s="695">
        <v>4.5</v>
      </c>
      <c r="AA34" s="695"/>
      <c r="AB34" s="695"/>
      <c r="AC34" s="695"/>
      <c r="AD34" s="696" t="s">
        <v>245</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1188910</v>
      </c>
      <c r="CS34" s="658"/>
      <c r="CT34" s="658"/>
      <c r="CU34" s="658"/>
      <c r="CV34" s="658"/>
      <c r="CW34" s="658"/>
      <c r="CX34" s="658"/>
      <c r="CY34" s="659"/>
      <c r="CZ34" s="660">
        <v>11.9</v>
      </c>
      <c r="DA34" s="672"/>
      <c r="DB34" s="672"/>
      <c r="DC34" s="673"/>
      <c r="DD34" s="663">
        <v>696080</v>
      </c>
      <c r="DE34" s="658"/>
      <c r="DF34" s="658"/>
      <c r="DG34" s="658"/>
      <c r="DH34" s="658"/>
      <c r="DI34" s="658"/>
      <c r="DJ34" s="658"/>
      <c r="DK34" s="659"/>
      <c r="DL34" s="663">
        <v>575323</v>
      </c>
      <c r="DM34" s="658"/>
      <c r="DN34" s="658"/>
      <c r="DO34" s="658"/>
      <c r="DP34" s="658"/>
      <c r="DQ34" s="658"/>
      <c r="DR34" s="658"/>
      <c r="DS34" s="658"/>
      <c r="DT34" s="658"/>
      <c r="DU34" s="658"/>
      <c r="DV34" s="659"/>
      <c r="DW34" s="660">
        <v>13.7</v>
      </c>
      <c r="DX34" s="672"/>
      <c r="DY34" s="672"/>
      <c r="DZ34" s="672"/>
      <c r="EA34" s="672"/>
      <c r="EB34" s="672"/>
      <c r="EC34" s="684"/>
    </row>
    <row r="35" spans="2:133" ht="11.25" customHeight="1" x14ac:dyDescent="0.15">
      <c r="B35" s="654" t="s">
        <v>329</v>
      </c>
      <c r="C35" s="655"/>
      <c r="D35" s="655"/>
      <c r="E35" s="655"/>
      <c r="F35" s="655"/>
      <c r="G35" s="655"/>
      <c r="H35" s="655"/>
      <c r="I35" s="655"/>
      <c r="J35" s="655"/>
      <c r="K35" s="655"/>
      <c r="L35" s="655"/>
      <c r="M35" s="655"/>
      <c r="N35" s="655"/>
      <c r="O35" s="655"/>
      <c r="P35" s="655"/>
      <c r="Q35" s="656"/>
      <c r="R35" s="657">
        <v>442947</v>
      </c>
      <c r="S35" s="658"/>
      <c r="T35" s="658"/>
      <c r="U35" s="658"/>
      <c r="V35" s="658"/>
      <c r="W35" s="658"/>
      <c r="X35" s="658"/>
      <c r="Y35" s="659"/>
      <c r="Z35" s="695">
        <v>4.2</v>
      </c>
      <c r="AA35" s="695"/>
      <c r="AB35" s="695"/>
      <c r="AC35" s="695"/>
      <c r="AD35" s="696" t="s">
        <v>245</v>
      </c>
      <c r="AE35" s="696"/>
      <c r="AF35" s="696"/>
      <c r="AG35" s="696"/>
      <c r="AH35" s="696"/>
      <c r="AI35" s="696"/>
      <c r="AJ35" s="696"/>
      <c r="AK35" s="696"/>
      <c r="AL35" s="660" t="s">
        <v>245</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234532</v>
      </c>
      <c r="CS35" s="670"/>
      <c r="CT35" s="670"/>
      <c r="CU35" s="670"/>
      <c r="CV35" s="670"/>
      <c r="CW35" s="670"/>
      <c r="CX35" s="670"/>
      <c r="CY35" s="671"/>
      <c r="CZ35" s="660">
        <v>2.2999999999999998</v>
      </c>
      <c r="DA35" s="672"/>
      <c r="DB35" s="672"/>
      <c r="DC35" s="673"/>
      <c r="DD35" s="663">
        <v>163847</v>
      </c>
      <c r="DE35" s="670"/>
      <c r="DF35" s="670"/>
      <c r="DG35" s="670"/>
      <c r="DH35" s="670"/>
      <c r="DI35" s="670"/>
      <c r="DJ35" s="670"/>
      <c r="DK35" s="671"/>
      <c r="DL35" s="663">
        <v>137853</v>
      </c>
      <c r="DM35" s="670"/>
      <c r="DN35" s="670"/>
      <c r="DO35" s="670"/>
      <c r="DP35" s="670"/>
      <c r="DQ35" s="670"/>
      <c r="DR35" s="670"/>
      <c r="DS35" s="670"/>
      <c r="DT35" s="670"/>
      <c r="DU35" s="670"/>
      <c r="DV35" s="671"/>
      <c r="DW35" s="660">
        <v>3.3</v>
      </c>
      <c r="DX35" s="672"/>
      <c r="DY35" s="672"/>
      <c r="DZ35" s="672"/>
      <c r="EA35" s="672"/>
      <c r="EB35" s="672"/>
      <c r="EC35" s="684"/>
    </row>
    <row r="36" spans="2:133" ht="11.25" customHeight="1" x14ac:dyDescent="0.15">
      <c r="B36" s="654" t="s">
        <v>333</v>
      </c>
      <c r="C36" s="655"/>
      <c r="D36" s="655"/>
      <c r="E36" s="655"/>
      <c r="F36" s="655"/>
      <c r="G36" s="655"/>
      <c r="H36" s="655"/>
      <c r="I36" s="655"/>
      <c r="J36" s="655"/>
      <c r="K36" s="655"/>
      <c r="L36" s="655"/>
      <c r="M36" s="655"/>
      <c r="N36" s="655"/>
      <c r="O36" s="655"/>
      <c r="P36" s="655"/>
      <c r="Q36" s="656"/>
      <c r="R36" s="657">
        <v>1183503</v>
      </c>
      <c r="S36" s="658"/>
      <c r="T36" s="658"/>
      <c r="U36" s="658"/>
      <c r="V36" s="658"/>
      <c r="W36" s="658"/>
      <c r="X36" s="658"/>
      <c r="Y36" s="659"/>
      <c r="Z36" s="695">
        <v>11.2</v>
      </c>
      <c r="AA36" s="695"/>
      <c r="AB36" s="695"/>
      <c r="AC36" s="695"/>
      <c r="AD36" s="696" t="s">
        <v>245</v>
      </c>
      <c r="AE36" s="696"/>
      <c r="AF36" s="696"/>
      <c r="AG36" s="696"/>
      <c r="AH36" s="696"/>
      <c r="AI36" s="696"/>
      <c r="AJ36" s="696"/>
      <c r="AK36" s="696"/>
      <c r="AL36" s="660" t="s">
        <v>245</v>
      </c>
      <c r="AM36" s="661"/>
      <c r="AN36" s="661"/>
      <c r="AO36" s="697"/>
      <c r="AP36" s="222"/>
      <c r="AQ36" s="706" t="s">
        <v>334</v>
      </c>
      <c r="AR36" s="707"/>
      <c r="AS36" s="707"/>
      <c r="AT36" s="707"/>
      <c r="AU36" s="707"/>
      <c r="AV36" s="707"/>
      <c r="AW36" s="707"/>
      <c r="AX36" s="707"/>
      <c r="AY36" s="708"/>
      <c r="AZ36" s="712">
        <v>623209</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424</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1512535</v>
      </c>
      <c r="CS36" s="658"/>
      <c r="CT36" s="658"/>
      <c r="CU36" s="658"/>
      <c r="CV36" s="658"/>
      <c r="CW36" s="658"/>
      <c r="CX36" s="658"/>
      <c r="CY36" s="659"/>
      <c r="CZ36" s="660">
        <v>15.1</v>
      </c>
      <c r="DA36" s="672"/>
      <c r="DB36" s="672"/>
      <c r="DC36" s="673"/>
      <c r="DD36" s="663">
        <v>936597</v>
      </c>
      <c r="DE36" s="658"/>
      <c r="DF36" s="658"/>
      <c r="DG36" s="658"/>
      <c r="DH36" s="658"/>
      <c r="DI36" s="658"/>
      <c r="DJ36" s="658"/>
      <c r="DK36" s="659"/>
      <c r="DL36" s="663">
        <v>549787</v>
      </c>
      <c r="DM36" s="658"/>
      <c r="DN36" s="658"/>
      <c r="DO36" s="658"/>
      <c r="DP36" s="658"/>
      <c r="DQ36" s="658"/>
      <c r="DR36" s="658"/>
      <c r="DS36" s="658"/>
      <c r="DT36" s="658"/>
      <c r="DU36" s="658"/>
      <c r="DV36" s="659"/>
      <c r="DW36" s="660">
        <v>13.1</v>
      </c>
      <c r="DX36" s="672"/>
      <c r="DY36" s="672"/>
      <c r="DZ36" s="672"/>
      <c r="EA36" s="672"/>
      <c r="EB36" s="672"/>
      <c r="EC36" s="684"/>
    </row>
    <row r="37" spans="2:133" ht="11.25" customHeight="1" x14ac:dyDescent="0.15">
      <c r="B37" s="654" t="s">
        <v>337</v>
      </c>
      <c r="C37" s="655"/>
      <c r="D37" s="655"/>
      <c r="E37" s="655"/>
      <c r="F37" s="655"/>
      <c r="G37" s="655"/>
      <c r="H37" s="655"/>
      <c r="I37" s="655"/>
      <c r="J37" s="655"/>
      <c r="K37" s="655"/>
      <c r="L37" s="655"/>
      <c r="M37" s="655"/>
      <c r="N37" s="655"/>
      <c r="O37" s="655"/>
      <c r="P37" s="655"/>
      <c r="Q37" s="656"/>
      <c r="R37" s="657">
        <v>205397</v>
      </c>
      <c r="S37" s="658"/>
      <c r="T37" s="658"/>
      <c r="U37" s="658"/>
      <c r="V37" s="658"/>
      <c r="W37" s="658"/>
      <c r="X37" s="658"/>
      <c r="Y37" s="659"/>
      <c r="Z37" s="695">
        <v>1.9</v>
      </c>
      <c r="AA37" s="695"/>
      <c r="AB37" s="695"/>
      <c r="AC37" s="695"/>
      <c r="AD37" s="696">
        <v>260</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243286</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424</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385492</v>
      </c>
      <c r="CS37" s="670"/>
      <c r="CT37" s="670"/>
      <c r="CU37" s="670"/>
      <c r="CV37" s="670"/>
      <c r="CW37" s="670"/>
      <c r="CX37" s="670"/>
      <c r="CY37" s="671"/>
      <c r="CZ37" s="660">
        <v>3.9</v>
      </c>
      <c r="DA37" s="672"/>
      <c r="DB37" s="672"/>
      <c r="DC37" s="673"/>
      <c r="DD37" s="663">
        <v>385492</v>
      </c>
      <c r="DE37" s="670"/>
      <c r="DF37" s="670"/>
      <c r="DG37" s="670"/>
      <c r="DH37" s="670"/>
      <c r="DI37" s="670"/>
      <c r="DJ37" s="670"/>
      <c r="DK37" s="671"/>
      <c r="DL37" s="663">
        <v>385184</v>
      </c>
      <c r="DM37" s="670"/>
      <c r="DN37" s="670"/>
      <c r="DO37" s="670"/>
      <c r="DP37" s="670"/>
      <c r="DQ37" s="670"/>
      <c r="DR37" s="670"/>
      <c r="DS37" s="670"/>
      <c r="DT37" s="670"/>
      <c r="DU37" s="670"/>
      <c r="DV37" s="671"/>
      <c r="DW37" s="660">
        <v>9.1999999999999993</v>
      </c>
      <c r="DX37" s="672"/>
      <c r="DY37" s="672"/>
      <c r="DZ37" s="672"/>
      <c r="EA37" s="672"/>
      <c r="EB37" s="672"/>
      <c r="EC37" s="684"/>
    </row>
    <row r="38" spans="2:133" ht="11.25" customHeight="1" x14ac:dyDescent="0.15">
      <c r="B38" s="654" t="s">
        <v>341</v>
      </c>
      <c r="C38" s="655"/>
      <c r="D38" s="655"/>
      <c r="E38" s="655"/>
      <c r="F38" s="655"/>
      <c r="G38" s="655"/>
      <c r="H38" s="655"/>
      <c r="I38" s="655"/>
      <c r="J38" s="655"/>
      <c r="K38" s="655"/>
      <c r="L38" s="655"/>
      <c r="M38" s="655"/>
      <c r="N38" s="655"/>
      <c r="O38" s="655"/>
      <c r="P38" s="655"/>
      <c r="Q38" s="656"/>
      <c r="R38" s="657">
        <v>963342</v>
      </c>
      <c r="S38" s="658"/>
      <c r="T38" s="658"/>
      <c r="U38" s="658"/>
      <c r="V38" s="658"/>
      <c r="W38" s="658"/>
      <c r="X38" s="658"/>
      <c r="Y38" s="659"/>
      <c r="Z38" s="695">
        <v>9.1</v>
      </c>
      <c r="AA38" s="695"/>
      <c r="AB38" s="695"/>
      <c r="AC38" s="695"/>
      <c r="AD38" s="696" t="s">
        <v>129</v>
      </c>
      <c r="AE38" s="696"/>
      <c r="AF38" s="696"/>
      <c r="AG38" s="696"/>
      <c r="AH38" s="696"/>
      <c r="AI38" s="696"/>
      <c r="AJ38" s="696"/>
      <c r="AK38" s="696"/>
      <c r="AL38" s="660" t="s">
        <v>245</v>
      </c>
      <c r="AM38" s="661"/>
      <c r="AN38" s="661"/>
      <c r="AO38" s="697"/>
      <c r="AQ38" s="690" t="s">
        <v>342</v>
      </c>
      <c r="AR38" s="691"/>
      <c r="AS38" s="691"/>
      <c r="AT38" s="691"/>
      <c r="AU38" s="691"/>
      <c r="AV38" s="691"/>
      <c r="AW38" s="691"/>
      <c r="AX38" s="691"/>
      <c r="AY38" s="692"/>
      <c r="AZ38" s="657">
        <v>121311</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647</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623209</v>
      </c>
      <c r="CS38" s="658"/>
      <c r="CT38" s="658"/>
      <c r="CU38" s="658"/>
      <c r="CV38" s="658"/>
      <c r="CW38" s="658"/>
      <c r="CX38" s="658"/>
      <c r="CY38" s="659"/>
      <c r="CZ38" s="660">
        <v>6.2</v>
      </c>
      <c r="DA38" s="672"/>
      <c r="DB38" s="672"/>
      <c r="DC38" s="673"/>
      <c r="DD38" s="663">
        <v>580690</v>
      </c>
      <c r="DE38" s="658"/>
      <c r="DF38" s="658"/>
      <c r="DG38" s="658"/>
      <c r="DH38" s="658"/>
      <c r="DI38" s="658"/>
      <c r="DJ38" s="658"/>
      <c r="DK38" s="659"/>
      <c r="DL38" s="663">
        <v>59879</v>
      </c>
      <c r="DM38" s="658"/>
      <c r="DN38" s="658"/>
      <c r="DO38" s="658"/>
      <c r="DP38" s="658"/>
      <c r="DQ38" s="658"/>
      <c r="DR38" s="658"/>
      <c r="DS38" s="658"/>
      <c r="DT38" s="658"/>
      <c r="DU38" s="658"/>
      <c r="DV38" s="659"/>
      <c r="DW38" s="660">
        <v>1.4</v>
      </c>
      <c r="DX38" s="672"/>
      <c r="DY38" s="672"/>
      <c r="DZ38" s="672"/>
      <c r="EA38" s="672"/>
      <c r="EB38" s="672"/>
      <c r="EC38" s="684"/>
    </row>
    <row r="39" spans="2:133" ht="11.25" customHeight="1" x14ac:dyDescent="0.15">
      <c r="B39" s="654" t="s">
        <v>345</v>
      </c>
      <c r="C39" s="655"/>
      <c r="D39" s="655"/>
      <c r="E39" s="655"/>
      <c r="F39" s="655"/>
      <c r="G39" s="655"/>
      <c r="H39" s="655"/>
      <c r="I39" s="655"/>
      <c r="J39" s="655"/>
      <c r="K39" s="655"/>
      <c r="L39" s="655"/>
      <c r="M39" s="655"/>
      <c r="N39" s="655"/>
      <c r="O39" s="655"/>
      <c r="P39" s="655"/>
      <c r="Q39" s="656"/>
      <c r="R39" s="657" t="s">
        <v>245</v>
      </c>
      <c r="S39" s="658"/>
      <c r="T39" s="658"/>
      <c r="U39" s="658"/>
      <c r="V39" s="658"/>
      <c r="W39" s="658"/>
      <c r="X39" s="658"/>
      <c r="Y39" s="659"/>
      <c r="Z39" s="695" t="s">
        <v>245</v>
      </c>
      <c r="AA39" s="695"/>
      <c r="AB39" s="695"/>
      <c r="AC39" s="695"/>
      <c r="AD39" s="696" t="s">
        <v>245</v>
      </c>
      <c r="AE39" s="696"/>
      <c r="AF39" s="696"/>
      <c r="AG39" s="696"/>
      <c r="AH39" s="696"/>
      <c r="AI39" s="696"/>
      <c r="AJ39" s="696"/>
      <c r="AK39" s="696"/>
      <c r="AL39" s="660" t="s">
        <v>245</v>
      </c>
      <c r="AM39" s="661"/>
      <c r="AN39" s="661"/>
      <c r="AO39" s="697"/>
      <c r="AQ39" s="690" t="s">
        <v>346</v>
      </c>
      <c r="AR39" s="691"/>
      <c r="AS39" s="691"/>
      <c r="AT39" s="691"/>
      <c r="AU39" s="691"/>
      <c r="AV39" s="691"/>
      <c r="AW39" s="691"/>
      <c r="AX39" s="691"/>
      <c r="AY39" s="692"/>
      <c r="AZ39" s="657">
        <v>15510</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1120</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662893</v>
      </c>
      <c r="CS39" s="670"/>
      <c r="CT39" s="670"/>
      <c r="CU39" s="670"/>
      <c r="CV39" s="670"/>
      <c r="CW39" s="670"/>
      <c r="CX39" s="670"/>
      <c r="CY39" s="671"/>
      <c r="CZ39" s="660">
        <v>6.6</v>
      </c>
      <c r="DA39" s="672"/>
      <c r="DB39" s="672"/>
      <c r="DC39" s="673"/>
      <c r="DD39" s="663">
        <v>357098</v>
      </c>
      <c r="DE39" s="670"/>
      <c r="DF39" s="670"/>
      <c r="DG39" s="670"/>
      <c r="DH39" s="670"/>
      <c r="DI39" s="670"/>
      <c r="DJ39" s="670"/>
      <c r="DK39" s="671"/>
      <c r="DL39" s="663" t="s">
        <v>129</v>
      </c>
      <c r="DM39" s="670"/>
      <c r="DN39" s="670"/>
      <c r="DO39" s="670"/>
      <c r="DP39" s="670"/>
      <c r="DQ39" s="670"/>
      <c r="DR39" s="670"/>
      <c r="DS39" s="670"/>
      <c r="DT39" s="670"/>
      <c r="DU39" s="670"/>
      <c r="DV39" s="671"/>
      <c r="DW39" s="660" t="s">
        <v>245</v>
      </c>
      <c r="DX39" s="672"/>
      <c r="DY39" s="672"/>
      <c r="DZ39" s="672"/>
      <c r="EA39" s="672"/>
      <c r="EB39" s="672"/>
      <c r="EC39" s="684"/>
    </row>
    <row r="40" spans="2:133" ht="11.25" customHeight="1" x14ac:dyDescent="0.15">
      <c r="B40" s="654" t="s">
        <v>349</v>
      </c>
      <c r="C40" s="655"/>
      <c r="D40" s="655"/>
      <c r="E40" s="655"/>
      <c r="F40" s="655"/>
      <c r="G40" s="655"/>
      <c r="H40" s="655"/>
      <c r="I40" s="655"/>
      <c r="J40" s="655"/>
      <c r="K40" s="655"/>
      <c r="L40" s="655"/>
      <c r="M40" s="655"/>
      <c r="N40" s="655"/>
      <c r="O40" s="655"/>
      <c r="P40" s="655"/>
      <c r="Q40" s="656"/>
      <c r="R40" s="657">
        <v>73042</v>
      </c>
      <c r="S40" s="658"/>
      <c r="T40" s="658"/>
      <c r="U40" s="658"/>
      <c r="V40" s="658"/>
      <c r="W40" s="658"/>
      <c r="X40" s="658"/>
      <c r="Y40" s="659"/>
      <c r="Z40" s="695">
        <v>0.7</v>
      </c>
      <c r="AA40" s="695"/>
      <c r="AB40" s="695"/>
      <c r="AC40" s="695"/>
      <c r="AD40" s="696" t="s">
        <v>245</v>
      </c>
      <c r="AE40" s="696"/>
      <c r="AF40" s="696"/>
      <c r="AG40" s="696"/>
      <c r="AH40" s="696"/>
      <c r="AI40" s="696"/>
      <c r="AJ40" s="696"/>
      <c r="AK40" s="696"/>
      <c r="AL40" s="660" t="s">
        <v>245</v>
      </c>
      <c r="AM40" s="661"/>
      <c r="AN40" s="661"/>
      <c r="AO40" s="697"/>
      <c r="AQ40" s="690" t="s">
        <v>350</v>
      </c>
      <c r="AR40" s="691"/>
      <c r="AS40" s="691"/>
      <c r="AT40" s="691"/>
      <c r="AU40" s="691"/>
      <c r="AV40" s="691"/>
      <c r="AW40" s="691"/>
      <c r="AX40" s="691"/>
      <c r="AY40" s="692"/>
      <c r="AZ40" s="657" t="s">
        <v>245</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137</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76227</v>
      </c>
      <c r="CS40" s="658"/>
      <c r="CT40" s="658"/>
      <c r="CU40" s="658"/>
      <c r="CV40" s="658"/>
      <c r="CW40" s="658"/>
      <c r="CX40" s="658"/>
      <c r="CY40" s="659"/>
      <c r="CZ40" s="660">
        <v>0.8</v>
      </c>
      <c r="DA40" s="672"/>
      <c r="DB40" s="672"/>
      <c r="DC40" s="673"/>
      <c r="DD40" s="663">
        <v>804</v>
      </c>
      <c r="DE40" s="658"/>
      <c r="DF40" s="658"/>
      <c r="DG40" s="658"/>
      <c r="DH40" s="658"/>
      <c r="DI40" s="658"/>
      <c r="DJ40" s="658"/>
      <c r="DK40" s="659"/>
      <c r="DL40" s="663">
        <v>804</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354</v>
      </c>
      <c r="C41" s="639"/>
      <c r="D41" s="639"/>
      <c r="E41" s="639"/>
      <c r="F41" s="639"/>
      <c r="G41" s="639"/>
      <c r="H41" s="639"/>
      <c r="I41" s="639"/>
      <c r="J41" s="639"/>
      <c r="K41" s="639"/>
      <c r="L41" s="639"/>
      <c r="M41" s="639"/>
      <c r="N41" s="639"/>
      <c r="O41" s="639"/>
      <c r="P41" s="639"/>
      <c r="Q41" s="640"/>
      <c r="R41" s="641">
        <v>10557619</v>
      </c>
      <c r="S41" s="682"/>
      <c r="T41" s="682"/>
      <c r="U41" s="682"/>
      <c r="V41" s="682"/>
      <c r="W41" s="682"/>
      <c r="X41" s="682"/>
      <c r="Y41" s="685"/>
      <c r="Z41" s="686">
        <v>100</v>
      </c>
      <c r="AA41" s="686"/>
      <c r="AB41" s="686"/>
      <c r="AC41" s="686"/>
      <c r="AD41" s="687">
        <v>4125283</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46154</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357</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357</v>
      </c>
      <c r="CS41" s="670"/>
      <c r="CT41" s="670"/>
      <c r="CU41" s="670"/>
      <c r="CV41" s="670"/>
      <c r="CW41" s="670"/>
      <c r="CX41" s="670"/>
      <c r="CY41" s="671"/>
      <c r="CZ41" s="660" t="s">
        <v>129</v>
      </c>
      <c r="DA41" s="672"/>
      <c r="DB41" s="672"/>
      <c r="DC41" s="673"/>
      <c r="DD41" s="663" t="s">
        <v>357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196948</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307</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2853010</v>
      </c>
      <c r="CS42" s="670"/>
      <c r="CT42" s="670"/>
      <c r="CU42" s="670"/>
      <c r="CV42" s="670"/>
      <c r="CW42" s="670"/>
      <c r="CX42" s="670"/>
      <c r="CY42" s="671"/>
      <c r="CZ42" s="660">
        <v>28.5</v>
      </c>
      <c r="DA42" s="672"/>
      <c r="DB42" s="672"/>
      <c r="DC42" s="673"/>
      <c r="DD42" s="663">
        <v>742660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26844</v>
      </c>
      <c r="CS43" s="670"/>
      <c r="CT43" s="670"/>
      <c r="CU43" s="670"/>
      <c r="CV43" s="670"/>
      <c r="CW43" s="670"/>
      <c r="CX43" s="670"/>
      <c r="CY43" s="671"/>
      <c r="CZ43" s="660">
        <v>0.3</v>
      </c>
      <c r="DA43" s="672"/>
      <c r="DB43" s="672"/>
      <c r="DC43" s="673"/>
      <c r="DD43" s="663">
        <v>26844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365</v>
      </c>
      <c r="CG44" s="655"/>
      <c r="CH44" s="655"/>
      <c r="CI44" s="655"/>
      <c r="CJ44" s="655"/>
      <c r="CK44" s="655"/>
      <c r="CL44" s="655"/>
      <c r="CM44" s="655"/>
      <c r="CN44" s="655"/>
      <c r="CO44" s="655"/>
      <c r="CP44" s="655"/>
      <c r="CQ44" s="656"/>
      <c r="CR44" s="657">
        <v>2744400</v>
      </c>
      <c r="CS44" s="658"/>
      <c r="CT44" s="658"/>
      <c r="CU44" s="658"/>
      <c r="CV44" s="658"/>
      <c r="CW44" s="658"/>
      <c r="CX44" s="658"/>
      <c r="CY44" s="659"/>
      <c r="CZ44" s="660">
        <v>27.5</v>
      </c>
      <c r="DA44" s="661"/>
      <c r="DB44" s="661"/>
      <c r="DC44" s="662"/>
      <c r="DD44" s="663">
        <v>674221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1809148</v>
      </c>
      <c r="CS45" s="670"/>
      <c r="CT45" s="670"/>
      <c r="CU45" s="670"/>
      <c r="CV45" s="670"/>
      <c r="CW45" s="670"/>
      <c r="CX45" s="670"/>
      <c r="CY45" s="671"/>
      <c r="CZ45" s="660">
        <v>18.100000000000001</v>
      </c>
      <c r="DA45" s="672"/>
      <c r="DB45" s="672"/>
      <c r="DC45" s="673"/>
      <c r="DD45" s="663">
        <v>165681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935252</v>
      </c>
      <c r="CS46" s="658"/>
      <c r="CT46" s="658"/>
      <c r="CU46" s="658"/>
      <c r="CV46" s="658"/>
      <c r="CW46" s="658"/>
      <c r="CX46" s="658"/>
      <c r="CY46" s="659"/>
      <c r="CZ46" s="660">
        <v>9.4</v>
      </c>
      <c r="DA46" s="661"/>
      <c r="DB46" s="661"/>
      <c r="DC46" s="662"/>
      <c r="DD46" s="663">
        <v>508540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v>93057</v>
      </c>
      <c r="CS47" s="670"/>
      <c r="CT47" s="670"/>
      <c r="CU47" s="670"/>
      <c r="CV47" s="670"/>
      <c r="CW47" s="670"/>
      <c r="CX47" s="670"/>
      <c r="CY47" s="671"/>
      <c r="CZ47" s="660">
        <v>0.9</v>
      </c>
      <c r="DA47" s="672"/>
      <c r="DB47" s="672"/>
      <c r="DC47" s="673"/>
      <c r="DD47" s="663">
        <v>52886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v>15553</v>
      </c>
      <c r="CS48" s="658"/>
      <c r="CT48" s="658"/>
      <c r="CU48" s="658"/>
      <c r="CV48" s="658"/>
      <c r="CW48" s="658"/>
      <c r="CX48" s="658"/>
      <c r="CY48" s="659"/>
      <c r="CZ48" s="660">
        <v>0.2</v>
      </c>
      <c r="DA48" s="661"/>
      <c r="DB48" s="661"/>
      <c r="DC48" s="662"/>
      <c r="DD48" s="663">
        <v>15553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9996754</v>
      </c>
      <c r="CS49" s="642"/>
      <c r="CT49" s="642"/>
      <c r="CU49" s="642"/>
      <c r="CV49" s="642"/>
      <c r="CW49" s="642"/>
      <c r="CX49" s="642"/>
      <c r="CY49" s="643"/>
      <c r="CZ49" s="644">
        <v>100</v>
      </c>
      <c r="DA49" s="645"/>
      <c r="DB49" s="645"/>
      <c r="DC49" s="646"/>
      <c r="DD49" s="647">
        <v>5859579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fGqje1CmnMMgG0YVNI07oYOJJSg5C1ofGzCpW17ceKMgs2x5bqGhz7kaetGNnn2S7YfQYY9kz2CZVnof22AA==" saltValue="6u6+zs9uJXBekI5G+t7B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372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373</v>
      </c>
      <c r="DK2" s="1128"/>
      <c r="DL2" s="1128"/>
      <c r="DM2" s="1128"/>
      <c r="DN2" s="1128"/>
      <c r="DO2" s="1129"/>
      <c r="DP2" s="228"/>
      <c r="DQ2" s="1127" t="s">
        <v>374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0"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0" t="s">
        <v>391</v>
      </c>
      <c r="DH5" s="1121"/>
      <c r="DI5" s="1121"/>
      <c r="DJ5" s="1121"/>
      <c r="DK5" s="1122"/>
      <c r="DL5" s="1120" t="s">
        <v>392</v>
      </c>
      <c r="DM5" s="1121"/>
      <c r="DN5" s="1121"/>
      <c r="DO5" s="1121"/>
      <c r="DP5" s="1122"/>
      <c r="DQ5" s="1037" t="s">
        <v>393</v>
      </c>
      <c r="DR5" s="1038"/>
      <c r="DS5" s="1038"/>
      <c r="DT5" s="1038"/>
      <c r="DU5" s="1039"/>
      <c r="DV5" s="1037" t="s">
        <v>384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394</v>
      </c>
      <c r="C7" s="1084"/>
      <c r="D7" s="1084"/>
      <c r="E7" s="1084"/>
      <c r="F7" s="1084"/>
      <c r="G7" s="1084"/>
      <c r="H7" s="1084"/>
      <c r="I7" s="1084"/>
      <c r="J7" s="1084"/>
      <c r="K7" s="1084"/>
      <c r="L7" s="1084"/>
      <c r="M7" s="1084"/>
      <c r="N7" s="1084"/>
      <c r="O7" s="1084"/>
      <c r="P7" s="1085"/>
      <c r="Q7" s="1138">
        <v>10558</v>
      </c>
      <c r="R7" s="1139"/>
      <c r="S7" s="1139"/>
      <c r="T7" s="1139"/>
      <c r="U7" s="1139"/>
      <c r="V7" s="1139">
        <v>9997</v>
      </c>
      <c r="W7" s="1139"/>
      <c r="X7" s="1139"/>
      <c r="Y7" s="1139"/>
      <c r="Z7" s="1139"/>
      <c r="AA7" s="1139">
        <v>561</v>
      </c>
      <c r="AB7" s="1139"/>
      <c r="AC7" s="1139"/>
      <c r="AD7" s="1139"/>
      <c r="AE7" s="1140"/>
      <c r="AF7" s="1141">
        <v>274</v>
      </c>
      <c r="AG7" s="1142"/>
      <c r="AH7" s="1142"/>
      <c r="AI7" s="1142"/>
      <c r="AJ7" s="1143"/>
      <c r="AK7" s="1144">
        <v>443</v>
      </c>
      <c r="AL7" s="1145"/>
      <c r="AM7" s="1145"/>
      <c r="AN7" s="1145"/>
      <c r="AO7" s="1145"/>
      <c r="AP7" s="1145">
        <v>12277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588</v>
      </c>
      <c r="BT7" s="1136"/>
      <c r="BU7" s="1136"/>
      <c r="BV7" s="1136"/>
      <c r="BW7" s="1136"/>
      <c r="BX7" s="1136"/>
      <c r="BY7" s="1136"/>
      <c r="BZ7" s="1136"/>
      <c r="CA7" s="1136"/>
      <c r="CB7" s="1136"/>
      <c r="CC7" s="1136"/>
      <c r="CD7" s="1136"/>
      <c r="CE7" s="1136"/>
      <c r="CF7" s="1136"/>
      <c r="CG7" s="1148"/>
      <c r="CH7" s="1132">
        <v>-1</v>
      </c>
      <c r="CI7" s="1133"/>
      <c r="CJ7" s="1133"/>
      <c r="CK7" s="1133"/>
      <c r="CL7" s="1134"/>
      <c r="CM7" s="1132">
        <v>79</v>
      </c>
      <c r="CN7" s="1133"/>
      <c r="CO7" s="1133"/>
      <c r="CP7" s="1133"/>
      <c r="CQ7" s="1134"/>
      <c r="CR7" s="1132">
        <v>10</v>
      </c>
      <c r="CS7" s="1133"/>
      <c r="CT7" s="1133"/>
      <c r="CU7" s="1133"/>
      <c r="CV7" s="1134"/>
      <c r="CW7" s="1132" t="s">
        <v>584</v>
      </c>
      <c r="CX7" s="1133"/>
      <c r="CY7" s="1133"/>
      <c r="CZ7" s="1133"/>
      <c r="DA7" s="1134"/>
      <c r="DB7" s="1132">
        <v>69</v>
      </c>
      <c r="DC7" s="1133"/>
      <c r="DD7" s="1133"/>
      <c r="DE7" s="1133"/>
      <c r="DF7" s="1134"/>
      <c r="DG7" s="1132" t="s">
        <v>514</v>
      </c>
      <c r="DH7" s="1133"/>
      <c r="DI7" s="1133"/>
      <c r="DJ7" s="1133"/>
      <c r="DK7" s="1134"/>
      <c r="DL7" s="1132" t="s">
        <v>514</v>
      </c>
      <c r="DM7" s="1133"/>
      <c r="DN7" s="1133"/>
      <c r="DO7" s="1133"/>
      <c r="DP7" s="1134"/>
      <c r="DQ7" s="1132" t="s">
        <v>514</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396</v>
      </c>
      <c r="B23" s="973" t="s">
        <v>397</v>
      </c>
      <c r="C23" s="974"/>
      <c r="D23" s="974"/>
      <c r="E23" s="974"/>
      <c r="F23" s="974"/>
      <c r="G23" s="974"/>
      <c r="H23" s="974"/>
      <c r="I23" s="974"/>
      <c r="J23" s="974"/>
      <c r="K23" s="974"/>
      <c r="L23" s="974"/>
      <c r="M23" s="974"/>
      <c r="N23" s="974"/>
      <c r="O23" s="974"/>
      <c r="P23" s="984"/>
      <c r="Q23" s="1103">
        <v>10558</v>
      </c>
      <c r="R23" s="1097"/>
      <c r="S23" s="1097"/>
      <c r="T23" s="1097"/>
      <c r="U23" s="1097"/>
      <c r="V23" s="1097">
        <v>9997</v>
      </c>
      <c r="W23" s="1097"/>
      <c r="X23" s="1097"/>
      <c r="Y23" s="1097"/>
      <c r="Z23" s="1097"/>
      <c r="AA23" s="1097">
        <v>561</v>
      </c>
      <c r="AB23" s="1097"/>
      <c r="AC23" s="1097"/>
      <c r="AD23" s="1097"/>
      <c r="AE23" s="1104"/>
      <c r="AF23" s="1105">
        <v>274</v>
      </c>
      <c r="AG23" s="1097"/>
      <c r="AH23" s="1097"/>
      <c r="AI23" s="1097"/>
      <c r="AJ23" s="1106"/>
      <c r="AK23" s="1107"/>
      <c r="AL23" s="1108"/>
      <c r="AM23" s="1108"/>
      <c r="AN23" s="1108"/>
      <c r="AO23" s="1108"/>
      <c r="AP23" s="1097">
        <v>12277</v>
      </c>
      <c r="AQ23" s="1097"/>
      <c r="AR23" s="1097"/>
      <c r="AS23" s="1097"/>
      <c r="AT23" s="1097"/>
      <c r="AU23" s="1098"/>
      <c r="AV23" s="1098"/>
      <c r="AW23" s="1098"/>
      <c r="AX23" s="1098"/>
      <c r="AY23" s="1099"/>
      <c r="AZ23" s="1100" t="s">
        <v>129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377</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408</v>
      </c>
      <c r="C28" s="1084"/>
      <c r="D28" s="1084"/>
      <c r="E28" s="1084"/>
      <c r="F28" s="1084"/>
      <c r="G28" s="1084"/>
      <c r="H28" s="1084"/>
      <c r="I28" s="1084"/>
      <c r="J28" s="1084"/>
      <c r="K28" s="1084"/>
      <c r="L28" s="1084"/>
      <c r="M28" s="1084"/>
      <c r="N28" s="1084"/>
      <c r="O28" s="1084"/>
      <c r="P28" s="1085"/>
      <c r="Q28" s="1086">
        <v>595</v>
      </c>
      <c r="R28" s="1087"/>
      <c r="S28" s="1087"/>
      <c r="T28" s="1087"/>
      <c r="U28" s="1087"/>
      <c r="V28" s="1087">
        <v>595</v>
      </c>
      <c r="W28" s="1087"/>
      <c r="X28" s="1087"/>
      <c r="Y28" s="1087"/>
      <c r="Z28" s="1087"/>
      <c r="AA28" s="1087">
        <v>0</v>
      </c>
      <c r="AB28" s="1087"/>
      <c r="AC28" s="1087"/>
      <c r="AD28" s="1087"/>
      <c r="AE28" s="1088"/>
      <c r="AF28" s="1089">
        <v>0</v>
      </c>
      <c r="AG28" s="1087"/>
      <c r="AH28" s="1087"/>
      <c r="AI28" s="1087"/>
      <c r="AJ28" s="1090"/>
      <c r="AK28" s="1078">
        <v>64</v>
      </c>
      <c r="AL28" s="1079"/>
      <c r="AM28" s="1079"/>
      <c r="AN28" s="1079"/>
      <c r="AO28" s="1079"/>
      <c r="AP28" s="1079" t="s">
        <v>514</v>
      </c>
      <c r="AQ28" s="1079"/>
      <c r="AR28" s="1079"/>
      <c r="AS28" s="1079"/>
      <c r="AT28" s="1079"/>
      <c r="AU28" s="1079" t="s">
        <v>514</v>
      </c>
      <c r="AV28" s="1079"/>
      <c r="AW28" s="1079"/>
      <c r="AX28" s="1079"/>
      <c r="AY28" s="1079"/>
      <c r="AZ28" s="1080" t="s">
        <v>514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409</v>
      </c>
      <c r="C29" s="1067"/>
      <c r="D29" s="1067"/>
      <c r="E29" s="1067"/>
      <c r="F29" s="1067"/>
      <c r="G29" s="1067"/>
      <c r="H29" s="1067"/>
      <c r="I29" s="1067"/>
      <c r="J29" s="1067"/>
      <c r="K29" s="1067"/>
      <c r="L29" s="1067"/>
      <c r="M29" s="1067"/>
      <c r="N29" s="1067"/>
      <c r="O29" s="1067"/>
      <c r="P29" s="1068"/>
      <c r="Q29" s="1074">
        <v>100</v>
      </c>
      <c r="R29" s="1075"/>
      <c r="S29" s="1075"/>
      <c r="T29" s="1075"/>
      <c r="U29" s="1075"/>
      <c r="V29" s="1075">
        <v>95</v>
      </c>
      <c r="W29" s="1075"/>
      <c r="X29" s="1075"/>
      <c r="Y29" s="1075"/>
      <c r="Z29" s="1075"/>
      <c r="AA29" s="1075">
        <v>5</v>
      </c>
      <c r="AB29" s="1075"/>
      <c r="AC29" s="1075"/>
      <c r="AD29" s="1075"/>
      <c r="AE29" s="1076"/>
      <c r="AF29" s="1071">
        <v>5</v>
      </c>
      <c r="AG29" s="1072"/>
      <c r="AH29" s="1072"/>
      <c r="AI29" s="1072"/>
      <c r="AJ29" s="1073"/>
      <c r="AK29" s="1016">
        <v>26</v>
      </c>
      <c r="AL29" s="1007"/>
      <c r="AM29" s="1007"/>
      <c r="AN29" s="1007"/>
      <c r="AO29" s="1007"/>
      <c r="AP29" s="1007" t="s">
        <v>514</v>
      </c>
      <c r="AQ29" s="1007"/>
      <c r="AR29" s="1007"/>
      <c r="AS29" s="1007"/>
      <c r="AT29" s="1007"/>
      <c r="AU29" s="1007" t="s">
        <v>514</v>
      </c>
      <c r="AV29" s="1007"/>
      <c r="AW29" s="1007"/>
      <c r="AX29" s="1007"/>
      <c r="AY29" s="1007"/>
      <c r="AZ29" s="1077" t="s">
        <v>514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410</v>
      </c>
      <c r="C30" s="1067"/>
      <c r="D30" s="1067"/>
      <c r="E30" s="1067"/>
      <c r="F30" s="1067"/>
      <c r="G30" s="1067"/>
      <c r="H30" s="1067"/>
      <c r="I30" s="1067"/>
      <c r="J30" s="1067"/>
      <c r="K30" s="1067"/>
      <c r="L30" s="1067"/>
      <c r="M30" s="1067"/>
      <c r="N30" s="1067"/>
      <c r="O30" s="1067"/>
      <c r="P30" s="1068"/>
      <c r="Q30" s="1074">
        <v>588</v>
      </c>
      <c r="R30" s="1075"/>
      <c r="S30" s="1075"/>
      <c r="T30" s="1075"/>
      <c r="U30" s="1075"/>
      <c r="V30" s="1075">
        <v>588</v>
      </c>
      <c r="W30" s="1075"/>
      <c r="X30" s="1075"/>
      <c r="Y30" s="1075"/>
      <c r="Z30" s="1075"/>
      <c r="AA30" s="1075">
        <v>0</v>
      </c>
      <c r="AB30" s="1075"/>
      <c r="AC30" s="1075"/>
      <c r="AD30" s="1075"/>
      <c r="AE30" s="1076"/>
      <c r="AF30" s="1071">
        <v>0</v>
      </c>
      <c r="AG30" s="1072"/>
      <c r="AH30" s="1072"/>
      <c r="AI30" s="1072"/>
      <c r="AJ30" s="1073"/>
      <c r="AK30" s="1016">
        <v>100</v>
      </c>
      <c r="AL30" s="1007"/>
      <c r="AM30" s="1007"/>
      <c r="AN30" s="1007"/>
      <c r="AO30" s="1007"/>
      <c r="AP30" s="1007" t="s">
        <v>514</v>
      </c>
      <c r="AQ30" s="1007"/>
      <c r="AR30" s="1007"/>
      <c r="AS30" s="1007"/>
      <c r="AT30" s="1007"/>
      <c r="AU30" s="1007" t="s">
        <v>514</v>
      </c>
      <c r="AV30" s="1007"/>
      <c r="AW30" s="1007"/>
      <c r="AX30" s="1007"/>
      <c r="AY30" s="1007"/>
      <c r="AZ30" s="1077" t="s">
        <v>514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411</v>
      </c>
      <c r="C31" s="1067"/>
      <c r="D31" s="1067"/>
      <c r="E31" s="1067"/>
      <c r="F31" s="1067"/>
      <c r="G31" s="1067"/>
      <c r="H31" s="1067"/>
      <c r="I31" s="1067"/>
      <c r="J31" s="1067"/>
      <c r="K31" s="1067"/>
      <c r="L31" s="1067"/>
      <c r="M31" s="1067"/>
      <c r="N31" s="1067"/>
      <c r="O31" s="1067"/>
      <c r="P31" s="1068"/>
      <c r="Q31" s="1074">
        <v>41</v>
      </c>
      <c r="R31" s="1075"/>
      <c r="S31" s="1075"/>
      <c r="T31" s="1075"/>
      <c r="U31" s="1075"/>
      <c r="V31" s="1075">
        <v>41</v>
      </c>
      <c r="W31" s="1075"/>
      <c r="X31" s="1075"/>
      <c r="Y31" s="1075"/>
      <c r="Z31" s="1075"/>
      <c r="AA31" s="1075">
        <v>0</v>
      </c>
      <c r="AB31" s="1075"/>
      <c r="AC31" s="1075"/>
      <c r="AD31" s="1075"/>
      <c r="AE31" s="1076"/>
      <c r="AF31" s="1071" t="s">
        <v>412</v>
      </c>
      <c r="AG31" s="1072"/>
      <c r="AH31" s="1072"/>
      <c r="AI31" s="1072"/>
      <c r="AJ31" s="1073"/>
      <c r="AK31" s="1016">
        <v>40</v>
      </c>
      <c r="AL31" s="1007"/>
      <c r="AM31" s="1007"/>
      <c r="AN31" s="1007"/>
      <c r="AO31" s="1007"/>
      <c r="AP31" s="1007" t="s">
        <v>514</v>
      </c>
      <c r="AQ31" s="1007"/>
      <c r="AR31" s="1007"/>
      <c r="AS31" s="1007"/>
      <c r="AT31" s="1007"/>
      <c r="AU31" s="1007" t="s">
        <v>514</v>
      </c>
      <c r="AV31" s="1007"/>
      <c r="AW31" s="1007"/>
      <c r="AX31" s="1007"/>
      <c r="AY31" s="1007"/>
      <c r="AZ31" s="1077" t="s">
        <v>514</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413</v>
      </c>
      <c r="C32" s="1067"/>
      <c r="D32" s="1067"/>
      <c r="E32" s="1067"/>
      <c r="F32" s="1067"/>
      <c r="G32" s="1067"/>
      <c r="H32" s="1067"/>
      <c r="I32" s="1067"/>
      <c r="J32" s="1067"/>
      <c r="K32" s="1067"/>
      <c r="L32" s="1067"/>
      <c r="M32" s="1067"/>
      <c r="N32" s="1067"/>
      <c r="O32" s="1067"/>
      <c r="P32" s="1068"/>
      <c r="Q32" s="1074">
        <v>724</v>
      </c>
      <c r="R32" s="1075"/>
      <c r="S32" s="1075"/>
      <c r="T32" s="1075"/>
      <c r="U32" s="1075"/>
      <c r="V32" s="1075">
        <v>705</v>
      </c>
      <c r="W32" s="1075"/>
      <c r="X32" s="1075"/>
      <c r="Y32" s="1075"/>
      <c r="Z32" s="1075"/>
      <c r="AA32" s="1075">
        <v>19</v>
      </c>
      <c r="AB32" s="1075"/>
      <c r="AC32" s="1075"/>
      <c r="AD32" s="1075"/>
      <c r="AE32" s="1076"/>
      <c r="AF32" s="1071">
        <v>19</v>
      </c>
      <c r="AG32" s="1072"/>
      <c r="AH32" s="1072"/>
      <c r="AI32" s="1072"/>
      <c r="AJ32" s="1073"/>
      <c r="AK32" s="1016">
        <v>342</v>
      </c>
      <c r="AL32" s="1007"/>
      <c r="AM32" s="1007"/>
      <c r="AN32" s="1007"/>
      <c r="AO32" s="1007"/>
      <c r="AP32" s="1007">
        <v>5449</v>
      </c>
      <c r="AQ32" s="1007"/>
      <c r="AR32" s="1007"/>
      <c r="AS32" s="1007"/>
      <c r="AT32" s="1007"/>
      <c r="AU32" s="1007">
        <v>3776</v>
      </c>
      <c r="AV32" s="1007"/>
      <c r="AW32" s="1007"/>
      <c r="AX32" s="1007"/>
      <c r="AY32" s="1007"/>
      <c r="AZ32" s="1077" t="s">
        <v>584</v>
      </c>
      <c r="BA32" s="1077"/>
      <c r="BB32" s="1077"/>
      <c r="BC32" s="1077"/>
      <c r="BD32" s="107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415</v>
      </c>
      <c r="C33" s="1067"/>
      <c r="D33" s="1067"/>
      <c r="E33" s="1067"/>
      <c r="F33" s="1067"/>
      <c r="G33" s="1067"/>
      <c r="H33" s="1067"/>
      <c r="I33" s="1067"/>
      <c r="J33" s="1067"/>
      <c r="K33" s="1067"/>
      <c r="L33" s="1067"/>
      <c r="M33" s="1067"/>
      <c r="N33" s="1067"/>
      <c r="O33" s="1067"/>
      <c r="P33" s="1068"/>
      <c r="Q33" s="1074">
        <v>262</v>
      </c>
      <c r="R33" s="1075"/>
      <c r="S33" s="1075"/>
      <c r="T33" s="1075"/>
      <c r="U33" s="1075"/>
      <c r="V33" s="1075">
        <v>253</v>
      </c>
      <c r="W33" s="1075"/>
      <c r="X33" s="1075"/>
      <c r="Y33" s="1075"/>
      <c r="Z33" s="1075"/>
      <c r="AA33" s="1075">
        <v>10</v>
      </c>
      <c r="AB33" s="1075"/>
      <c r="AC33" s="1075"/>
      <c r="AD33" s="1075"/>
      <c r="AE33" s="1076"/>
      <c r="AF33" s="1071">
        <v>10</v>
      </c>
      <c r="AG33" s="1072"/>
      <c r="AH33" s="1072"/>
      <c r="AI33" s="1072"/>
      <c r="AJ33" s="1073"/>
      <c r="AK33" s="1016">
        <v>128</v>
      </c>
      <c r="AL33" s="1007"/>
      <c r="AM33" s="1007"/>
      <c r="AN33" s="1007"/>
      <c r="AO33" s="1007"/>
      <c r="AP33" s="1007">
        <v>975</v>
      </c>
      <c r="AQ33" s="1007"/>
      <c r="AR33" s="1007"/>
      <c r="AS33" s="1007"/>
      <c r="AT33" s="1007"/>
      <c r="AU33" s="1007">
        <v>975</v>
      </c>
      <c r="AV33" s="1007"/>
      <c r="AW33" s="1007"/>
      <c r="AX33" s="1007"/>
      <c r="AY33" s="1007"/>
      <c r="AZ33" s="1077" t="s">
        <v>584</v>
      </c>
      <c r="BA33" s="1077"/>
      <c r="BB33" s="1077"/>
      <c r="BC33" s="1077"/>
      <c r="BD33" s="1077"/>
      <c r="BE33" s="1008" t="s">
        <v>416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396</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34</v>
      </c>
      <c r="AG63" s="995"/>
      <c r="AH63" s="995"/>
      <c r="AI63" s="995"/>
      <c r="AJ63" s="1058"/>
      <c r="AK63" s="1059"/>
      <c r="AL63" s="999"/>
      <c r="AM63" s="999"/>
      <c r="AN63" s="999"/>
      <c r="AO63" s="999"/>
      <c r="AP63" s="995">
        <v>6424</v>
      </c>
      <c r="AQ63" s="995"/>
      <c r="AR63" s="995"/>
      <c r="AS63" s="995"/>
      <c r="AT63" s="995"/>
      <c r="AU63" s="995">
        <v>4751</v>
      </c>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420</v>
      </c>
      <c r="B66" s="1032"/>
      <c r="C66" s="1032"/>
      <c r="D66" s="1032"/>
      <c r="E66" s="1032"/>
      <c r="F66" s="1032"/>
      <c r="G66" s="1032"/>
      <c r="H66" s="1032"/>
      <c r="I66" s="1032"/>
      <c r="J66" s="1032"/>
      <c r="K66" s="1032"/>
      <c r="L66" s="1032"/>
      <c r="M66" s="1032"/>
      <c r="N66" s="1032"/>
      <c r="O66" s="1032"/>
      <c r="P66" s="1033"/>
      <c r="Q66" s="1037" t="s">
        <v>400</v>
      </c>
      <c r="R66" s="1038"/>
      <c r="S66" s="1038"/>
      <c r="T66" s="1038"/>
      <c r="U66" s="1039"/>
      <c r="V66" s="1037" t="s">
        <v>401</v>
      </c>
      <c r="W66" s="1038"/>
      <c r="X66" s="1038"/>
      <c r="Y66" s="1038"/>
      <c r="Z66" s="1039"/>
      <c r="AA66" s="1037" t="s">
        <v>402</v>
      </c>
      <c r="AB66" s="1038"/>
      <c r="AC66" s="1038"/>
      <c r="AD66" s="1038"/>
      <c r="AE66" s="1039"/>
      <c r="AF66" s="1043" t="s">
        <v>403</v>
      </c>
      <c r="AG66" s="1044"/>
      <c r="AH66" s="1044"/>
      <c r="AI66" s="1044"/>
      <c r="AJ66" s="1045"/>
      <c r="AK66" s="1037" t="s">
        <v>404</v>
      </c>
      <c r="AL66" s="1032"/>
      <c r="AM66" s="1032"/>
      <c r="AN66" s="1032"/>
      <c r="AO66" s="1033"/>
      <c r="AP66" s="1037" t="s">
        <v>421</v>
      </c>
      <c r="AQ66" s="1038"/>
      <c r="AR66" s="1038"/>
      <c r="AS66" s="1038"/>
      <c r="AT66" s="1039"/>
      <c r="AU66" s="1037" t="s">
        <v>422</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585</v>
      </c>
      <c r="C68" s="1022"/>
      <c r="D68" s="1022"/>
      <c r="E68" s="1022"/>
      <c r="F68" s="1022"/>
      <c r="G68" s="1022"/>
      <c r="H68" s="1022"/>
      <c r="I68" s="1022"/>
      <c r="J68" s="1022"/>
      <c r="K68" s="1022"/>
      <c r="L68" s="1022"/>
      <c r="M68" s="1022"/>
      <c r="N68" s="1022"/>
      <c r="O68" s="1022"/>
      <c r="P68" s="1023"/>
      <c r="Q68" s="1024">
        <v>264</v>
      </c>
      <c r="R68" s="1018"/>
      <c r="S68" s="1018"/>
      <c r="T68" s="1018"/>
      <c r="U68" s="1018"/>
      <c r="V68" s="1018">
        <v>258</v>
      </c>
      <c r="W68" s="1018"/>
      <c r="X68" s="1018"/>
      <c r="Y68" s="1018"/>
      <c r="Z68" s="1018"/>
      <c r="AA68" s="1018">
        <v>6</v>
      </c>
      <c r="AB68" s="1018"/>
      <c r="AC68" s="1018"/>
      <c r="AD68" s="1018"/>
      <c r="AE68" s="1018"/>
      <c r="AF68" s="1018">
        <v>6</v>
      </c>
      <c r="AG68" s="1018"/>
      <c r="AH68" s="1018"/>
      <c r="AI68" s="1018"/>
      <c r="AJ68" s="1018"/>
      <c r="AK68" s="1018" t="s">
        <v>514</v>
      </c>
      <c r="AL68" s="1018"/>
      <c r="AM68" s="1018"/>
      <c r="AN68" s="1018"/>
      <c r="AO68" s="1018"/>
      <c r="AP68" s="1018">
        <v>14</v>
      </c>
      <c r="AQ68" s="1018"/>
      <c r="AR68" s="1018"/>
      <c r="AS68" s="1018"/>
      <c r="AT68" s="1018"/>
      <c r="AU68" s="1018">
        <v>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586</v>
      </c>
      <c r="C69" s="1011"/>
      <c r="D69" s="1011"/>
      <c r="E69" s="1011"/>
      <c r="F69" s="1011"/>
      <c r="G69" s="1011"/>
      <c r="H69" s="1011"/>
      <c r="I69" s="1011"/>
      <c r="J69" s="1011"/>
      <c r="K69" s="1011"/>
      <c r="L69" s="1011"/>
      <c r="M69" s="1011"/>
      <c r="N69" s="1011"/>
      <c r="O69" s="1011"/>
      <c r="P69" s="1012"/>
      <c r="Q69" s="1013">
        <v>1146</v>
      </c>
      <c r="R69" s="1007"/>
      <c r="S69" s="1007"/>
      <c r="T69" s="1007"/>
      <c r="U69" s="1007"/>
      <c r="V69" s="1007">
        <v>1130</v>
      </c>
      <c r="W69" s="1007"/>
      <c r="X69" s="1007"/>
      <c r="Y69" s="1007"/>
      <c r="Z69" s="1007"/>
      <c r="AA69" s="1007">
        <v>16</v>
      </c>
      <c r="AB69" s="1007"/>
      <c r="AC69" s="1007"/>
      <c r="AD69" s="1007"/>
      <c r="AE69" s="1007"/>
      <c r="AF69" s="1007">
        <v>16</v>
      </c>
      <c r="AG69" s="1007"/>
      <c r="AH69" s="1007"/>
      <c r="AI69" s="1007"/>
      <c r="AJ69" s="1007"/>
      <c r="AK69" s="1007" t="s">
        <v>514</v>
      </c>
      <c r="AL69" s="1007"/>
      <c r="AM69" s="1007"/>
      <c r="AN69" s="1007"/>
      <c r="AO69" s="1007"/>
      <c r="AP69" s="1007">
        <v>1110</v>
      </c>
      <c r="AQ69" s="1007"/>
      <c r="AR69" s="1007"/>
      <c r="AS69" s="1007"/>
      <c r="AT69" s="1007"/>
      <c r="AU69" s="1007">
        <v>33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587</v>
      </c>
      <c r="C70" s="1011"/>
      <c r="D70" s="1011"/>
      <c r="E70" s="1011"/>
      <c r="F70" s="1011"/>
      <c r="G70" s="1011"/>
      <c r="H70" s="1011"/>
      <c r="I70" s="1011"/>
      <c r="J70" s="1011"/>
      <c r="K70" s="1011"/>
      <c r="L70" s="1011"/>
      <c r="M70" s="1011"/>
      <c r="N70" s="1011"/>
      <c r="O70" s="1011"/>
      <c r="P70" s="1012"/>
      <c r="Q70" s="1013">
        <v>172</v>
      </c>
      <c r="R70" s="1007"/>
      <c r="S70" s="1007"/>
      <c r="T70" s="1007"/>
      <c r="U70" s="1007"/>
      <c r="V70" s="1007">
        <v>168</v>
      </c>
      <c r="W70" s="1007"/>
      <c r="X70" s="1007"/>
      <c r="Y70" s="1007"/>
      <c r="Z70" s="1007"/>
      <c r="AA70" s="1007">
        <v>4</v>
      </c>
      <c r="AB70" s="1007"/>
      <c r="AC70" s="1007"/>
      <c r="AD70" s="1007"/>
      <c r="AE70" s="1007"/>
      <c r="AF70" s="1007">
        <v>4</v>
      </c>
      <c r="AG70" s="1007"/>
      <c r="AH70" s="1007"/>
      <c r="AI70" s="1007"/>
      <c r="AJ70" s="1007"/>
      <c r="AK70" s="1007" t="s">
        <v>514</v>
      </c>
      <c r="AL70" s="1007"/>
      <c r="AM70" s="1007"/>
      <c r="AN70" s="1007"/>
      <c r="AO70" s="1007"/>
      <c r="AP70" s="1007" t="s">
        <v>584</v>
      </c>
      <c r="AQ70" s="1007"/>
      <c r="AR70" s="1007"/>
      <c r="AS70" s="1007"/>
      <c r="AT70" s="1007"/>
      <c r="AU70" s="1007" t="s">
        <v>584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396</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26</v>
      </c>
      <c r="AG88" s="995"/>
      <c r="AH88" s="995"/>
      <c r="AI88" s="995"/>
      <c r="AJ88" s="995"/>
      <c r="AK88" s="999"/>
      <c r="AL88" s="999"/>
      <c r="AM88" s="999"/>
      <c r="AN88" s="999"/>
      <c r="AO88" s="999"/>
      <c r="AP88" s="995">
        <v>1124</v>
      </c>
      <c r="AQ88" s="995"/>
      <c r="AR88" s="995"/>
      <c r="AS88" s="995"/>
      <c r="AT88" s="995"/>
      <c r="AU88" s="995">
        <v>38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10</v>
      </c>
      <c r="CS102" s="989"/>
      <c r="CT102" s="989"/>
      <c r="CU102" s="989"/>
      <c r="CV102" s="990"/>
      <c r="CW102" s="988" t="s">
        <v>584</v>
      </c>
      <c r="CX102" s="989"/>
      <c r="CY102" s="989"/>
      <c r="CZ102" s="989"/>
      <c r="DA102" s="990"/>
      <c r="DB102" s="988">
        <v>69</v>
      </c>
      <c r="DC102" s="989"/>
      <c r="DD102" s="989"/>
      <c r="DE102" s="989"/>
      <c r="DF102" s="990"/>
      <c r="DG102" s="988" t="s">
        <v>514</v>
      </c>
      <c r="DH102" s="989"/>
      <c r="DI102" s="989"/>
      <c r="DJ102" s="989"/>
      <c r="DK102" s="990"/>
      <c r="DL102" s="988" t="s">
        <v>514</v>
      </c>
      <c r="DM102" s="989"/>
      <c r="DN102" s="989"/>
      <c r="DO102" s="989"/>
      <c r="DP102" s="990"/>
      <c r="DQ102" s="988" t="s">
        <v>514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313</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313</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313</v>
      </c>
      <c r="DR109" s="932"/>
      <c r="DS109" s="932"/>
      <c r="DT109" s="932"/>
      <c r="DU109" s="933"/>
      <c r="DV109" s="934" t="s">
        <v>434</v>
      </c>
      <c r="DW109" s="932"/>
      <c r="DX109" s="932"/>
      <c r="DY109" s="932"/>
      <c r="DZ109" s="965"/>
    </row>
    <row r="110" spans="1:131" s="230" customFormat="1" ht="26.25" customHeight="1" x14ac:dyDescent="0.15">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781898</v>
      </c>
      <c r="AB110" s="925"/>
      <c r="AC110" s="925"/>
      <c r="AD110" s="925"/>
      <c r="AE110" s="926"/>
      <c r="AF110" s="927">
        <v>959865</v>
      </c>
      <c r="AG110" s="925"/>
      <c r="AH110" s="925"/>
      <c r="AI110" s="925"/>
      <c r="AJ110" s="926"/>
      <c r="AK110" s="927">
        <v>1098686</v>
      </c>
      <c r="AL110" s="925"/>
      <c r="AM110" s="925"/>
      <c r="AN110" s="925"/>
      <c r="AO110" s="926"/>
      <c r="AP110" s="928">
        <v>33.200000000000003</v>
      </c>
      <c r="AQ110" s="929"/>
      <c r="AR110" s="929"/>
      <c r="AS110" s="929"/>
      <c r="AT110" s="930"/>
      <c r="AU110" s="966" t="s">
        <v>74</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11711154</v>
      </c>
      <c r="BR110" s="878"/>
      <c r="BS110" s="878"/>
      <c r="BT110" s="878"/>
      <c r="BU110" s="878"/>
      <c r="BV110" s="878">
        <v>12395540</v>
      </c>
      <c r="BW110" s="878"/>
      <c r="BX110" s="878"/>
      <c r="BY110" s="878"/>
      <c r="BZ110" s="878"/>
      <c r="CA110" s="878">
        <v>12276838</v>
      </c>
      <c r="CB110" s="878"/>
      <c r="CC110" s="878"/>
      <c r="CD110" s="878"/>
      <c r="CE110" s="878"/>
      <c r="CF110" s="902">
        <v>370.5</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440</v>
      </c>
      <c r="DH110" s="878"/>
      <c r="DI110" s="878"/>
      <c r="DJ110" s="878"/>
      <c r="DK110" s="878"/>
      <c r="DL110" s="878" t="s">
        <v>129</v>
      </c>
      <c r="DM110" s="878"/>
      <c r="DN110" s="878"/>
      <c r="DO110" s="878"/>
      <c r="DP110" s="878"/>
      <c r="DQ110" s="878" t="s">
        <v>129</v>
      </c>
      <c r="DR110" s="878"/>
      <c r="DS110" s="878"/>
      <c r="DT110" s="878"/>
      <c r="DU110" s="878"/>
      <c r="DV110" s="879" t="s">
        <v>440</v>
      </c>
      <c r="DW110" s="879"/>
      <c r="DX110" s="879"/>
      <c r="DY110" s="879"/>
      <c r="DZ110" s="880"/>
    </row>
    <row r="111" spans="1:131" s="230"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440</v>
      </c>
      <c r="AB111" s="955"/>
      <c r="AC111" s="955"/>
      <c r="AD111" s="955"/>
      <c r="AE111" s="956"/>
      <c r="AF111" s="957" t="s">
        <v>440</v>
      </c>
      <c r="AG111" s="955"/>
      <c r="AH111" s="955"/>
      <c r="AI111" s="955"/>
      <c r="AJ111" s="956"/>
      <c r="AK111" s="957" t="s">
        <v>440</v>
      </c>
      <c r="AL111" s="955"/>
      <c r="AM111" s="955"/>
      <c r="AN111" s="955"/>
      <c r="AO111" s="956"/>
      <c r="AP111" s="958" t="s">
        <v>440</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t="s">
        <v>129</v>
      </c>
      <c r="BR111" s="853"/>
      <c r="BS111" s="853"/>
      <c r="BT111" s="853"/>
      <c r="BU111" s="853"/>
      <c r="BV111" s="853" t="s">
        <v>129</v>
      </c>
      <c r="BW111" s="853"/>
      <c r="BX111" s="853"/>
      <c r="BY111" s="853"/>
      <c r="BZ111" s="853"/>
      <c r="CA111" s="853" t="s">
        <v>129</v>
      </c>
      <c r="CB111" s="853"/>
      <c r="CC111" s="853"/>
      <c r="CD111" s="853"/>
      <c r="CE111" s="853"/>
      <c r="CF111" s="911" t="s">
        <v>129</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129</v>
      </c>
      <c r="DH111" s="853"/>
      <c r="DI111" s="853"/>
      <c r="DJ111" s="853"/>
      <c r="DK111" s="853"/>
      <c r="DL111" s="853" t="s">
        <v>440</v>
      </c>
      <c r="DM111" s="853"/>
      <c r="DN111" s="853"/>
      <c r="DO111" s="853"/>
      <c r="DP111" s="853"/>
      <c r="DQ111" s="853" t="s">
        <v>440</v>
      </c>
      <c r="DR111" s="853"/>
      <c r="DS111" s="853"/>
      <c r="DT111" s="853"/>
      <c r="DU111" s="853"/>
      <c r="DV111" s="830" t="s">
        <v>440</v>
      </c>
      <c r="DW111" s="830"/>
      <c r="DX111" s="830"/>
      <c r="DY111" s="830"/>
      <c r="DZ111" s="831"/>
    </row>
    <row r="112" spans="1:131" s="230" customFormat="1" ht="26.25" customHeight="1" x14ac:dyDescent="0.15">
      <c r="A112" s="948" t="s">
        <v>444</v>
      </c>
      <c r="B112" s="949"/>
      <c r="C112" s="788" t="s">
        <v>445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412</v>
      </c>
      <c r="AG112" s="816"/>
      <c r="AH112" s="816"/>
      <c r="AI112" s="816"/>
      <c r="AJ112" s="817"/>
      <c r="AK112" s="818" t="s">
        <v>129</v>
      </c>
      <c r="AL112" s="816"/>
      <c r="AM112" s="816"/>
      <c r="AN112" s="816"/>
      <c r="AO112" s="817"/>
      <c r="AP112" s="860" t="s">
        <v>412</v>
      </c>
      <c r="AQ112" s="861"/>
      <c r="AR112" s="861"/>
      <c r="AS112" s="861"/>
      <c r="AT112" s="862"/>
      <c r="AU112" s="968"/>
      <c r="AV112" s="969"/>
      <c r="AW112" s="969"/>
      <c r="AX112" s="969"/>
      <c r="AY112" s="969"/>
      <c r="AZ112" s="851" t="s">
        <v>446</v>
      </c>
      <c r="BA112" s="788"/>
      <c r="BB112" s="788"/>
      <c r="BC112" s="788"/>
      <c r="BD112" s="788"/>
      <c r="BE112" s="788"/>
      <c r="BF112" s="788"/>
      <c r="BG112" s="788"/>
      <c r="BH112" s="788"/>
      <c r="BI112" s="788"/>
      <c r="BJ112" s="788"/>
      <c r="BK112" s="788"/>
      <c r="BL112" s="788"/>
      <c r="BM112" s="788"/>
      <c r="BN112" s="788"/>
      <c r="BO112" s="788"/>
      <c r="BP112" s="789"/>
      <c r="BQ112" s="852">
        <v>5455957</v>
      </c>
      <c r="BR112" s="853"/>
      <c r="BS112" s="853"/>
      <c r="BT112" s="853"/>
      <c r="BU112" s="853"/>
      <c r="BV112" s="853">
        <v>5390437</v>
      </c>
      <c r="BW112" s="853"/>
      <c r="BX112" s="853"/>
      <c r="BY112" s="853"/>
      <c r="BZ112" s="853"/>
      <c r="CA112" s="853">
        <v>4751499</v>
      </c>
      <c r="CB112" s="853"/>
      <c r="CC112" s="853"/>
      <c r="CD112" s="853"/>
      <c r="CE112" s="853"/>
      <c r="CF112" s="911">
        <v>143.4</v>
      </c>
      <c r="CG112" s="912"/>
      <c r="CH112" s="912"/>
      <c r="CI112" s="912"/>
      <c r="CJ112" s="912"/>
      <c r="CK112" s="963"/>
      <c r="CL112" s="857"/>
      <c r="CM112" s="851" t="s">
        <v>447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129</v>
      </c>
      <c r="DH112" s="853"/>
      <c r="DI112" s="853"/>
      <c r="DJ112" s="853"/>
      <c r="DK112" s="853"/>
      <c r="DL112" s="853" t="s">
        <v>129</v>
      </c>
      <c r="DM112" s="853"/>
      <c r="DN112" s="853"/>
      <c r="DO112" s="853"/>
      <c r="DP112" s="853"/>
      <c r="DQ112" s="853" t="s">
        <v>129</v>
      </c>
      <c r="DR112" s="853"/>
      <c r="DS112" s="853"/>
      <c r="DT112" s="853"/>
      <c r="DU112" s="853"/>
      <c r="DV112" s="830" t="s">
        <v>129</v>
      </c>
      <c r="DW112" s="830"/>
      <c r="DX112" s="830"/>
      <c r="DY112" s="830"/>
      <c r="DZ112" s="831"/>
    </row>
    <row r="113" spans="1:130" s="230" customFormat="1" ht="26.25" customHeight="1" x14ac:dyDescent="0.15">
      <c r="A113" s="950"/>
      <c r="B113" s="951"/>
      <c r="C113" s="788" t="s">
        <v>448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250112</v>
      </c>
      <c r="AB113" s="955"/>
      <c r="AC113" s="955"/>
      <c r="AD113" s="955"/>
      <c r="AE113" s="956"/>
      <c r="AF113" s="957">
        <v>266064</v>
      </c>
      <c r="AG113" s="955"/>
      <c r="AH113" s="955"/>
      <c r="AI113" s="955"/>
      <c r="AJ113" s="956"/>
      <c r="AK113" s="957">
        <v>300707</v>
      </c>
      <c r="AL113" s="955"/>
      <c r="AM113" s="955"/>
      <c r="AN113" s="955"/>
      <c r="AO113" s="956"/>
      <c r="AP113" s="958">
        <v>9.1</v>
      </c>
      <c r="AQ113" s="959"/>
      <c r="AR113" s="959"/>
      <c r="AS113" s="959"/>
      <c r="AT113" s="960"/>
      <c r="AU113" s="968"/>
      <c r="AV113" s="969"/>
      <c r="AW113" s="969"/>
      <c r="AX113" s="969"/>
      <c r="AY113" s="969"/>
      <c r="AZ113" s="851" t="s">
        <v>449</v>
      </c>
      <c r="BA113" s="788"/>
      <c r="BB113" s="788"/>
      <c r="BC113" s="788"/>
      <c r="BD113" s="788"/>
      <c r="BE113" s="788"/>
      <c r="BF113" s="788"/>
      <c r="BG113" s="788"/>
      <c r="BH113" s="788"/>
      <c r="BI113" s="788"/>
      <c r="BJ113" s="788"/>
      <c r="BK113" s="788"/>
      <c r="BL113" s="788"/>
      <c r="BM113" s="788"/>
      <c r="BN113" s="788"/>
      <c r="BO113" s="788"/>
      <c r="BP113" s="789"/>
      <c r="BQ113" s="852">
        <v>95496</v>
      </c>
      <c r="BR113" s="853"/>
      <c r="BS113" s="853"/>
      <c r="BT113" s="853"/>
      <c r="BU113" s="853"/>
      <c r="BV113" s="853">
        <v>59440</v>
      </c>
      <c r="BW113" s="853"/>
      <c r="BX113" s="853"/>
      <c r="BY113" s="853"/>
      <c r="BZ113" s="853"/>
      <c r="CA113" s="853">
        <v>38537</v>
      </c>
      <c r="CB113" s="853"/>
      <c r="CC113" s="853"/>
      <c r="CD113" s="853"/>
      <c r="CE113" s="853"/>
      <c r="CF113" s="911">
        <v>1.2</v>
      </c>
      <c r="CG113" s="912"/>
      <c r="CH113" s="912"/>
      <c r="CI113" s="912"/>
      <c r="CJ113" s="912"/>
      <c r="CK113" s="963"/>
      <c r="CL113" s="857"/>
      <c r="CM113" s="851" t="s">
        <v>450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440</v>
      </c>
      <c r="DH113" s="816"/>
      <c r="DI113" s="816"/>
      <c r="DJ113" s="816"/>
      <c r="DK113" s="817"/>
      <c r="DL113" s="818" t="s">
        <v>129</v>
      </c>
      <c r="DM113" s="816"/>
      <c r="DN113" s="816"/>
      <c r="DO113" s="816"/>
      <c r="DP113" s="817"/>
      <c r="DQ113" s="818" t="s">
        <v>129</v>
      </c>
      <c r="DR113" s="816"/>
      <c r="DS113" s="816"/>
      <c r="DT113" s="816"/>
      <c r="DU113" s="817"/>
      <c r="DV113" s="860" t="s">
        <v>412</v>
      </c>
      <c r="DW113" s="861"/>
      <c r="DX113" s="861"/>
      <c r="DY113" s="861"/>
      <c r="DZ113" s="862"/>
    </row>
    <row r="114" spans="1:130" s="230" customFormat="1" ht="26.25" customHeight="1" x14ac:dyDescent="0.15">
      <c r="A114" s="950"/>
      <c r="B114" s="951"/>
      <c r="C114" s="788" t="s">
        <v>451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32878</v>
      </c>
      <c r="AB114" s="816"/>
      <c r="AC114" s="816"/>
      <c r="AD114" s="816"/>
      <c r="AE114" s="817"/>
      <c r="AF114" s="818">
        <v>32824</v>
      </c>
      <c r="AG114" s="816"/>
      <c r="AH114" s="816"/>
      <c r="AI114" s="816"/>
      <c r="AJ114" s="817"/>
      <c r="AK114" s="818">
        <v>24745</v>
      </c>
      <c r="AL114" s="816"/>
      <c r="AM114" s="816"/>
      <c r="AN114" s="816"/>
      <c r="AO114" s="817"/>
      <c r="AP114" s="860">
        <v>0.7</v>
      </c>
      <c r="AQ114" s="861"/>
      <c r="AR114" s="861"/>
      <c r="AS114" s="861"/>
      <c r="AT114" s="862"/>
      <c r="AU114" s="968"/>
      <c r="AV114" s="969"/>
      <c r="AW114" s="969"/>
      <c r="AX114" s="969"/>
      <c r="AY114" s="969"/>
      <c r="AZ114" s="851" t="s">
        <v>452</v>
      </c>
      <c r="BA114" s="788"/>
      <c r="BB114" s="788"/>
      <c r="BC114" s="788"/>
      <c r="BD114" s="788"/>
      <c r="BE114" s="788"/>
      <c r="BF114" s="788"/>
      <c r="BG114" s="788"/>
      <c r="BH114" s="788"/>
      <c r="BI114" s="788"/>
      <c r="BJ114" s="788"/>
      <c r="BK114" s="788"/>
      <c r="BL114" s="788"/>
      <c r="BM114" s="788"/>
      <c r="BN114" s="788"/>
      <c r="BO114" s="788"/>
      <c r="BP114" s="789"/>
      <c r="BQ114" s="852">
        <v>924981</v>
      </c>
      <c r="BR114" s="853"/>
      <c r="BS114" s="853"/>
      <c r="BT114" s="853"/>
      <c r="BU114" s="853"/>
      <c r="BV114" s="853">
        <v>761859</v>
      </c>
      <c r="BW114" s="853"/>
      <c r="BX114" s="853"/>
      <c r="BY114" s="853"/>
      <c r="BZ114" s="853"/>
      <c r="CA114" s="853">
        <v>749910</v>
      </c>
      <c r="CB114" s="853"/>
      <c r="CC114" s="853"/>
      <c r="CD114" s="853"/>
      <c r="CE114" s="853"/>
      <c r="CF114" s="911">
        <v>22.6</v>
      </c>
      <c r="CG114" s="912"/>
      <c r="CH114" s="912"/>
      <c r="CI114" s="912"/>
      <c r="CJ114" s="912"/>
      <c r="CK114" s="963"/>
      <c r="CL114" s="857"/>
      <c r="CM114" s="851" t="s">
        <v>453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129</v>
      </c>
      <c r="DH114" s="816"/>
      <c r="DI114" s="816"/>
      <c r="DJ114" s="816"/>
      <c r="DK114" s="817"/>
      <c r="DL114" s="818" t="s">
        <v>129</v>
      </c>
      <c r="DM114" s="816"/>
      <c r="DN114" s="816"/>
      <c r="DO114" s="816"/>
      <c r="DP114" s="817"/>
      <c r="DQ114" s="818" t="s">
        <v>129</v>
      </c>
      <c r="DR114" s="816"/>
      <c r="DS114" s="816"/>
      <c r="DT114" s="816"/>
      <c r="DU114" s="817"/>
      <c r="DV114" s="860" t="s">
        <v>129</v>
      </c>
      <c r="DW114" s="861"/>
      <c r="DX114" s="861"/>
      <c r="DY114" s="861"/>
      <c r="DZ114" s="862"/>
    </row>
    <row r="115" spans="1:130" s="230" customFormat="1" ht="26.25" customHeight="1" x14ac:dyDescent="0.15">
      <c r="A115" s="950"/>
      <c r="B115" s="951"/>
      <c r="C115" s="788" t="s">
        <v>454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2161</v>
      </c>
      <c r="AB115" s="955"/>
      <c r="AC115" s="955"/>
      <c r="AD115" s="955"/>
      <c r="AE115" s="956"/>
      <c r="AF115" s="957">
        <v>6013</v>
      </c>
      <c r="AG115" s="955"/>
      <c r="AH115" s="955"/>
      <c r="AI115" s="955"/>
      <c r="AJ115" s="956"/>
      <c r="AK115" s="957">
        <v>7864</v>
      </c>
      <c r="AL115" s="955"/>
      <c r="AM115" s="955"/>
      <c r="AN115" s="955"/>
      <c r="AO115" s="956"/>
      <c r="AP115" s="958">
        <v>0.2</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t="s">
        <v>129</v>
      </c>
      <c r="BR115" s="853"/>
      <c r="BS115" s="853"/>
      <c r="BT115" s="853"/>
      <c r="BU115" s="853"/>
      <c r="BV115" s="853" t="s">
        <v>129</v>
      </c>
      <c r="BW115" s="853"/>
      <c r="BX115" s="853"/>
      <c r="BY115" s="853"/>
      <c r="BZ115" s="853"/>
      <c r="CA115" s="853" t="s">
        <v>129</v>
      </c>
      <c r="CB115" s="853"/>
      <c r="CC115" s="853"/>
      <c r="CD115" s="853"/>
      <c r="CE115" s="853"/>
      <c r="CF115" s="911" t="s">
        <v>129</v>
      </c>
      <c r="CG115" s="912"/>
      <c r="CH115" s="912"/>
      <c r="CI115" s="912"/>
      <c r="CJ115" s="912"/>
      <c r="CK115" s="963"/>
      <c r="CL115" s="857"/>
      <c r="CM115" s="851" t="s">
        <v>456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129</v>
      </c>
      <c r="DH115" s="816"/>
      <c r="DI115" s="816"/>
      <c r="DJ115" s="816"/>
      <c r="DK115" s="817"/>
      <c r="DL115" s="818" t="s">
        <v>440</v>
      </c>
      <c r="DM115" s="816"/>
      <c r="DN115" s="816"/>
      <c r="DO115" s="816"/>
      <c r="DP115" s="817"/>
      <c r="DQ115" s="818" t="s">
        <v>440</v>
      </c>
      <c r="DR115" s="816"/>
      <c r="DS115" s="816"/>
      <c r="DT115" s="816"/>
      <c r="DU115" s="817"/>
      <c r="DV115" s="860" t="s">
        <v>129</v>
      </c>
      <c r="DW115" s="861"/>
      <c r="DX115" s="861"/>
      <c r="DY115" s="861"/>
      <c r="DZ115" s="862"/>
    </row>
    <row r="116" spans="1:130" s="230" customFormat="1" ht="26.25" customHeight="1" x14ac:dyDescent="0.15">
      <c r="A116" s="952"/>
      <c r="B116" s="953"/>
      <c r="C116" s="875" t="s">
        <v>457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64</v>
      </c>
      <c r="AB116" s="816"/>
      <c r="AC116" s="816"/>
      <c r="AD116" s="816"/>
      <c r="AE116" s="817"/>
      <c r="AF116" s="818" t="s">
        <v>129</v>
      </c>
      <c r="AG116" s="816"/>
      <c r="AH116" s="816"/>
      <c r="AI116" s="816"/>
      <c r="AJ116" s="817"/>
      <c r="AK116" s="818" t="s">
        <v>129</v>
      </c>
      <c r="AL116" s="816"/>
      <c r="AM116" s="816"/>
      <c r="AN116" s="816"/>
      <c r="AO116" s="817"/>
      <c r="AP116" s="860" t="s">
        <v>440</v>
      </c>
      <c r="AQ116" s="861"/>
      <c r="AR116" s="861"/>
      <c r="AS116" s="861"/>
      <c r="AT116" s="862"/>
      <c r="AU116" s="968"/>
      <c r="AV116" s="969"/>
      <c r="AW116" s="969"/>
      <c r="AX116" s="969"/>
      <c r="AY116" s="969"/>
      <c r="AZ116" s="945" t="s">
        <v>458</v>
      </c>
      <c r="BA116" s="946"/>
      <c r="BB116" s="946"/>
      <c r="BC116" s="946"/>
      <c r="BD116" s="946"/>
      <c r="BE116" s="946"/>
      <c r="BF116" s="946"/>
      <c r="BG116" s="946"/>
      <c r="BH116" s="946"/>
      <c r="BI116" s="946"/>
      <c r="BJ116" s="946"/>
      <c r="BK116" s="946"/>
      <c r="BL116" s="946"/>
      <c r="BM116" s="946"/>
      <c r="BN116" s="946"/>
      <c r="BO116" s="946"/>
      <c r="BP116" s="947"/>
      <c r="BQ116" s="852" t="s">
        <v>440</v>
      </c>
      <c r="BR116" s="853"/>
      <c r="BS116" s="853"/>
      <c r="BT116" s="853"/>
      <c r="BU116" s="853"/>
      <c r="BV116" s="853" t="s">
        <v>440</v>
      </c>
      <c r="BW116" s="853"/>
      <c r="BX116" s="853"/>
      <c r="BY116" s="853"/>
      <c r="BZ116" s="853"/>
      <c r="CA116" s="853" t="s">
        <v>129</v>
      </c>
      <c r="CB116" s="853"/>
      <c r="CC116" s="853"/>
      <c r="CD116" s="853"/>
      <c r="CE116" s="853"/>
      <c r="CF116" s="911" t="s">
        <v>129</v>
      </c>
      <c r="CG116" s="912"/>
      <c r="CH116" s="912"/>
      <c r="CI116" s="912"/>
      <c r="CJ116" s="912"/>
      <c r="CK116" s="963"/>
      <c r="CL116" s="857"/>
      <c r="CM116" s="851" t="s">
        <v>459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129</v>
      </c>
      <c r="DH116" s="816"/>
      <c r="DI116" s="816"/>
      <c r="DJ116" s="816"/>
      <c r="DK116" s="817"/>
      <c r="DL116" s="818" t="s">
        <v>129</v>
      </c>
      <c r="DM116" s="816"/>
      <c r="DN116" s="816"/>
      <c r="DO116" s="816"/>
      <c r="DP116" s="817"/>
      <c r="DQ116" s="818" t="s">
        <v>129</v>
      </c>
      <c r="DR116" s="816"/>
      <c r="DS116" s="816"/>
      <c r="DT116" s="816"/>
      <c r="DU116" s="817"/>
      <c r="DV116" s="860" t="s">
        <v>129</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460</v>
      </c>
      <c r="Z117" s="933"/>
      <c r="AA117" s="938">
        <v>1067113</v>
      </c>
      <c r="AB117" s="939"/>
      <c r="AC117" s="939"/>
      <c r="AD117" s="939"/>
      <c r="AE117" s="940"/>
      <c r="AF117" s="941">
        <v>1264766</v>
      </c>
      <c r="AG117" s="939"/>
      <c r="AH117" s="939"/>
      <c r="AI117" s="939"/>
      <c r="AJ117" s="940"/>
      <c r="AK117" s="941">
        <v>1432002</v>
      </c>
      <c r="AL117" s="939"/>
      <c r="AM117" s="939"/>
      <c r="AN117" s="939"/>
      <c r="AO117" s="940"/>
      <c r="AP117" s="942"/>
      <c r="AQ117" s="943"/>
      <c r="AR117" s="943"/>
      <c r="AS117" s="943"/>
      <c r="AT117" s="944"/>
      <c r="AU117" s="968"/>
      <c r="AV117" s="969"/>
      <c r="AW117" s="969"/>
      <c r="AX117" s="969"/>
      <c r="AY117" s="969"/>
      <c r="AZ117" s="899" t="s">
        <v>461</v>
      </c>
      <c r="BA117" s="900"/>
      <c r="BB117" s="900"/>
      <c r="BC117" s="900"/>
      <c r="BD117" s="900"/>
      <c r="BE117" s="900"/>
      <c r="BF117" s="900"/>
      <c r="BG117" s="900"/>
      <c r="BH117" s="900"/>
      <c r="BI117" s="900"/>
      <c r="BJ117" s="900"/>
      <c r="BK117" s="900"/>
      <c r="BL117" s="900"/>
      <c r="BM117" s="900"/>
      <c r="BN117" s="900"/>
      <c r="BO117" s="900"/>
      <c r="BP117" s="901"/>
      <c r="BQ117" s="852" t="s">
        <v>129</v>
      </c>
      <c r="BR117" s="853"/>
      <c r="BS117" s="853"/>
      <c r="BT117" s="853"/>
      <c r="BU117" s="853"/>
      <c r="BV117" s="853" t="s">
        <v>462</v>
      </c>
      <c r="BW117" s="853"/>
      <c r="BX117" s="853"/>
      <c r="BY117" s="853"/>
      <c r="BZ117" s="853"/>
      <c r="CA117" s="853" t="s">
        <v>129</v>
      </c>
      <c r="CB117" s="853"/>
      <c r="CC117" s="853"/>
      <c r="CD117" s="853"/>
      <c r="CE117" s="853"/>
      <c r="CF117" s="911" t="s">
        <v>462</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129</v>
      </c>
      <c r="DM117" s="816"/>
      <c r="DN117" s="816"/>
      <c r="DO117" s="816"/>
      <c r="DP117" s="817"/>
      <c r="DQ117" s="818" t="s">
        <v>462</v>
      </c>
      <c r="DR117" s="816"/>
      <c r="DS117" s="816"/>
      <c r="DT117" s="816"/>
      <c r="DU117" s="817"/>
      <c r="DV117" s="860" t="s">
        <v>129</v>
      </c>
      <c r="DW117" s="861"/>
      <c r="DX117" s="861"/>
      <c r="DY117" s="861"/>
      <c r="DZ117" s="862"/>
    </row>
    <row r="118" spans="1:130" s="230" customFormat="1" ht="26.25" customHeight="1" x14ac:dyDescent="0.15">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313</v>
      </c>
      <c r="AL118" s="932"/>
      <c r="AM118" s="932"/>
      <c r="AN118" s="932"/>
      <c r="AO118" s="933"/>
      <c r="AP118" s="935" t="s">
        <v>434</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129</v>
      </c>
      <c r="BR118" s="881"/>
      <c r="BS118" s="881"/>
      <c r="BT118" s="881"/>
      <c r="BU118" s="881"/>
      <c r="BV118" s="881" t="s">
        <v>462</v>
      </c>
      <c r="BW118" s="881"/>
      <c r="BX118" s="881"/>
      <c r="BY118" s="881"/>
      <c r="BZ118" s="881"/>
      <c r="CA118" s="881" t="s">
        <v>129</v>
      </c>
      <c r="CB118" s="881"/>
      <c r="CC118" s="881"/>
      <c r="CD118" s="881"/>
      <c r="CE118" s="881"/>
      <c r="CF118" s="911" t="s">
        <v>129</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462</v>
      </c>
      <c r="DH118" s="816"/>
      <c r="DI118" s="816"/>
      <c r="DJ118" s="816"/>
      <c r="DK118" s="817"/>
      <c r="DL118" s="818" t="s">
        <v>129</v>
      </c>
      <c r="DM118" s="816"/>
      <c r="DN118" s="816"/>
      <c r="DO118" s="816"/>
      <c r="DP118" s="817"/>
      <c r="DQ118" s="818" t="s">
        <v>462</v>
      </c>
      <c r="DR118" s="816"/>
      <c r="DS118" s="816"/>
      <c r="DT118" s="816"/>
      <c r="DU118" s="817"/>
      <c r="DV118" s="860" t="s">
        <v>129</v>
      </c>
      <c r="DW118" s="861"/>
      <c r="DX118" s="861"/>
      <c r="DY118" s="861"/>
      <c r="DZ118" s="862"/>
    </row>
    <row r="119" spans="1:130" s="230" customFormat="1" ht="26.25" customHeight="1" x14ac:dyDescent="0.15">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129</v>
      </c>
      <c r="AB119" s="925"/>
      <c r="AC119" s="925"/>
      <c r="AD119" s="925"/>
      <c r="AE119" s="926"/>
      <c r="AF119" s="927" t="s">
        <v>129</v>
      </c>
      <c r="AG119" s="925"/>
      <c r="AH119" s="925"/>
      <c r="AI119" s="925"/>
      <c r="AJ119" s="926"/>
      <c r="AK119" s="927" t="s">
        <v>129</v>
      </c>
      <c r="AL119" s="925"/>
      <c r="AM119" s="925"/>
      <c r="AN119" s="925"/>
      <c r="AO119" s="926"/>
      <c r="AP119" s="928" t="s">
        <v>129</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466</v>
      </c>
      <c r="BP119" s="914"/>
      <c r="BQ119" s="915">
        <v>18187588</v>
      </c>
      <c r="BR119" s="881"/>
      <c r="BS119" s="881"/>
      <c r="BT119" s="881"/>
      <c r="BU119" s="881"/>
      <c r="BV119" s="881">
        <v>18607276</v>
      </c>
      <c r="BW119" s="881"/>
      <c r="BX119" s="881"/>
      <c r="BY119" s="881"/>
      <c r="BZ119" s="881"/>
      <c r="CA119" s="881">
        <v>17816784</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129</v>
      </c>
      <c r="DH119" s="800"/>
      <c r="DI119" s="800"/>
      <c r="DJ119" s="800"/>
      <c r="DK119" s="801"/>
      <c r="DL119" s="802" t="s">
        <v>129</v>
      </c>
      <c r="DM119" s="800"/>
      <c r="DN119" s="800"/>
      <c r="DO119" s="800"/>
      <c r="DP119" s="801"/>
      <c r="DQ119" s="802" t="s">
        <v>129</v>
      </c>
      <c r="DR119" s="800"/>
      <c r="DS119" s="800"/>
      <c r="DT119" s="800"/>
      <c r="DU119" s="801"/>
      <c r="DV119" s="884" t="s">
        <v>129</v>
      </c>
      <c r="DW119" s="885"/>
      <c r="DX119" s="885"/>
      <c r="DY119" s="885"/>
      <c r="DZ119" s="886"/>
    </row>
    <row r="120" spans="1:130" s="230" customFormat="1" ht="26.25" customHeight="1" x14ac:dyDescent="0.15">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462</v>
      </c>
      <c r="AB120" s="816"/>
      <c r="AC120" s="816"/>
      <c r="AD120" s="816"/>
      <c r="AE120" s="817"/>
      <c r="AF120" s="818" t="s">
        <v>462</v>
      </c>
      <c r="AG120" s="816"/>
      <c r="AH120" s="816"/>
      <c r="AI120" s="816"/>
      <c r="AJ120" s="817"/>
      <c r="AK120" s="818" t="s">
        <v>129</v>
      </c>
      <c r="AL120" s="816"/>
      <c r="AM120" s="816"/>
      <c r="AN120" s="816"/>
      <c r="AO120" s="817"/>
      <c r="AP120" s="860" t="s">
        <v>129</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9176795</v>
      </c>
      <c r="BR120" s="878"/>
      <c r="BS120" s="878"/>
      <c r="BT120" s="878"/>
      <c r="BU120" s="878"/>
      <c r="BV120" s="878">
        <v>10378943</v>
      </c>
      <c r="BW120" s="878"/>
      <c r="BX120" s="878"/>
      <c r="BY120" s="878"/>
      <c r="BZ120" s="878"/>
      <c r="CA120" s="878">
        <v>10606230</v>
      </c>
      <c r="CB120" s="878"/>
      <c r="CC120" s="878"/>
      <c r="CD120" s="878"/>
      <c r="CE120" s="878"/>
      <c r="CF120" s="902">
        <v>320.10000000000002</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4453590</v>
      </c>
      <c r="DH120" s="878"/>
      <c r="DI120" s="878"/>
      <c r="DJ120" s="878"/>
      <c r="DK120" s="878"/>
      <c r="DL120" s="878">
        <v>4370829</v>
      </c>
      <c r="DM120" s="878"/>
      <c r="DN120" s="878"/>
      <c r="DO120" s="878"/>
      <c r="DP120" s="878"/>
      <c r="DQ120" s="878">
        <v>3776498</v>
      </c>
      <c r="DR120" s="878"/>
      <c r="DS120" s="878"/>
      <c r="DT120" s="878"/>
      <c r="DU120" s="878"/>
      <c r="DV120" s="879">
        <v>114</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129</v>
      </c>
      <c r="AB121" s="816"/>
      <c r="AC121" s="816"/>
      <c r="AD121" s="816"/>
      <c r="AE121" s="817"/>
      <c r="AF121" s="818" t="s">
        <v>129</v>
      </c>
      <c r="AG121" s="816"/>
      <c r="AH121" s="816"/>
      <c r="AI121" s="816"/>
      <c r="AJ121" s="817"/>
      <c r="AK121" s="818" t="s">
        <v>462</v>
      </c>
      <c r="AL121" s="816"/>
      <c r="AM121" s="816"/>
      <c r="AN121" s="816"/>
      <c r="AO121" s="817"/>
      <c r="AP121" s="860" t="s">
        <v>129</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1621435</v>
      </c>
      <c r="BR121" s="853"/>
      <c r="BS121" s="853"/>
      <c r="BT121" s="853"/>
      <c r="BU121" s="853"/>
      <c r="BV121" s="853">
        <v>1504828</v>
      </c>
      <c r="BW121" s="853"/>
      <c r="BX121" s="853"/>
      <c r="BY121" s="853"/>
      <c r="BZ121" s="853"/>
      <c r="CA121" s="853">
        <v>1490053</v>
      </c>
      <c r="CB121" s="853"/>
      <c r="CC121" s="853"/>
      <c r="CD121" s="853"/>
      <c r="CE121" s="853"/>
      <c r="CF121" s="911">
        <v>45</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v>1002367</v>
      </c>
      <c r="DH121" s="853"/>
      <c r="DI121" s="853"/>
      <c r="DJ121" s="853"/>
      <c r="DK121" s="853"/>
      <c r="DL121" s="853">
        <v>1019608</v>
      </c>
      <c r="DM121" s="853"/>
      <c r="DN121" s="853"/>
      <c r="DO121" s="853"/>
      <c r="DP121" s="853"/>
      <c r="DQ121" s="853">
        <v>975001</v>
      </c>
      <c r="DR121" s="853"/>
      <c r="DS121" s="853"/>
      <c r="DT121" s="853"/>
      <c r="DU121" s="853"/>
      <c r="DV121" s="830">
        <v>29.4</v>
      </c>
      <c r="DW121" s="830"/>
      <c r="DX121" s="830"/>
      <c r="DY121" s="830"/>
      <c r="DZ121" s="831"/>
    </row>
    <row r="122" spans="1:130" s="230" customFormat="1" ht="26.25" customHeight="1" x14ac:dyDescent="0.15">
      <c r="A122" s="856"/>
      <c r="B122" s="857"/>
      <c r="C122" s="851" t="s">
        <v>453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129</v>
      </c>
      <c r="AG122" s="816"/>
      <c r="AH122" s="816"/>
      <c r="AI122" s="816"/>
      <c r="AJ122" s="817"/>
      <c r="AK122" s="818" t="s">
        <v>129</v>
      </c>
      <c r="AL122" s="816"/>
      <c r="AM122" s="816"/>
      <c r="AN122" s="816"/>
      <c r="AO122" s="817"/>
      <c r="AP122" s="860" t="s">
        <v>129</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9581746</v>
      </c>
      <c r="BR122" s="881"/>
      <c r="BS122" s="881"/>
      <c r="BT122" s="881"/>
      <c r="BU122" s="881"/>
      <c r="BV122" s="881">
        <v>9851454</v>
      </c>
      <c r="BW122" s="881"/>
      <c r="BX122" s="881"/>
      <c r="BY122" s="881"/>
      <c r="BZ122" s="881"/>
      <c r="CA122" s="881">
        <v>9603497</v>
      </c>
      <c r="CB122" s="881"/>
      <c r="CC122" s="881"/>
      <c r="CD122" s="881"/>
      <c r="CE122" s="881"/>
      <c r="CF122" s="882">
        <v>289.8</v>
      </c>
      <c r="CG122" s="883"/>
      <c r="CH122" s="883"/>
      <c r="CI122" s="883"/>
      <c r="CJ122" s="883"/>
      <c r="CK122" s="905"/>
      <c r="CL122" s="891"/>
      <c r="CM122" s="891"/>
      <c r="CN122" s="891"/>
      <c r="CO122" s="892"/>
      <c r="CP122" s="871" t="s">
        <v>411</v>
      </c>
      <c r="CQ122" s="872"/>
      <c r="CR122" s="872"/>
      <c r="CS122" s="872"/>
      <c r="CT122" s="872"/>
      <c r="CU122" s="872"/>
      <c r="CV122" s="872"/>
      <c r="CW122" s="872"/>
      <c r="CX122" s="872"/>
      <c r="CY122" s="872"/>
      <c r="CZ122" s="872"/>
      <c r="DA122" s="872"/>
      <c r="DB122" s="872"/>
      <c r="DC122" s="872"/>
      <c r="DD122" s="872"/>
      <c r="DE122" s="872"/>
      <c r="DF122" s="873"/>
      <c r="DG122" s="852" t="s">
        <v>129</v>
      </c>
      <c r="DH122" s="853"/>
      <c r="DI122" s="853"/>
      <c r="DJ122" s="853"/>
      <c r="DK122" s="853"/>
      <c r="DL122" s="853" t="s">
        <v>476</v>
      </c>
      <c r="DM122" s="853"/>
      <c r="DN122" s="853"/>
      <c r="DO122" s="853"/>
      <c r="DP122" s="853"/>
      <c r="DQ122" s="853" t="s">
        <v>129</v>
      </c>
      <c r="DR122" s="853"/>
      <c r="DS122" s="853"/>
      <c r="DT122" s="853"/>
      <c r="DU122" s="853"/>
      <c r="DV122" s="830" t="s">
        <v>129</v>
      </c>
      <c r="DW122" s="830"/>
      <c r="DX122" s="830"/>
      <c r="DY122" s="830"/>
      <c r="DZ122" s="831"/>
    </row>
    <row r="123" spans="1:130" s="230" customFormat="1" ht="26.25" customHeight="1" x14ac:dyDescent="0.15">
      <c r="A123" s="856"/>
      <c r="B123" s="857"/>
      <c r="C123" s="851" t="s">
        <v>459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129</v>
      </c>
      <c r="AB123" s="816"/>
      <c r="AC123" s="816"/>
      <c r="AD123" s="816"/>
      <c r="AE123" s="817"/>
      <c r="AF123" s="818" t="s">
        <v>129</v>
      </c>
      <c r="AG123" s="816"/>
      <c r="AH123" s="816"/>
      <c r="AI123" s="816"/>
      <c r="AJ123" s="817"/>
      <c r="AK123" s="818" t="s">
        <v>129</v>
      </c>
      <c r="AL123" s="816"/>
      <c r="AM123" s="816"/>
      <c r="AN123" s="816"/>
      <c r="AO123" s="817"/>
      <c r="AP123" s="860" t="s">
        <v>129</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477</v>
      </c>
      <c r="BP123" s="914"/>
      <c r="BQ123" s="868">
        <v>20379976</v>
      </c>
      <c r="BR123" s="869"/>
      <c r="BS123" s="869"/>
      <c r="BT123" s="869"/>
      <c r="BU123" s="869"/>
      <c r="BV123" s="869">
        <v>21735225</v>
      </c>
      <c r="BW123" s="869"/>
      <c r="BX123" s="869"/>
      <c r="BY123" s="869"/>
      <c r="BZ123" s="869"/>
      <c r="CA123" s="869">
        <v>21699780</v>
      </c>
      <c r="CB123" s="869"/>
      <c r="CC123" s="869"/>
      <c r="CD123" s="869"/>
      <c r="CE123" s="869"/>
      <c r="CF123" s="784"/>
      <c r="CG123" s="785"/>
      <c r="CH123" s="785"/>
      <c r="CI123" s="785"/>
      <c r="CJ123" s="870"/>
      <c r="CK123" s="905"/>
      <c r="CL123" s="891"/>
      <c r="CM123" s="891"/>
      <c r="CN123" s="891"/>
      <c r="CO123" s="892"/>
      <c r="CP123" s="871" t="s">
        <v>410</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129</v>
      </c>
      <c r="DM123" s="816"/>
      <c r="DN123" s="816"/>
      <c r="DO123" s="816"/>
      <c r="DP123" s="817"/>
      <c r="DQ123" s="818" t="s">
        <v>462</v>
      </c>
      <c r="DR123" s="816"/>
      <c r="DS123" s="816"/>
      <c r="DT123" s="816"/>
      <c r="DU123" s="817"/>
      <c r="DV123" s="860" t="s">
        <v>462</v>
      </c>
      <c r="DW123" s="861"/>
      <c r="DX123" s="861"/>
      <c r="DY123" s="861"/>
      <c r="DZ123" s="862"/>
    </row>
    <row r="124" spans="1:130" s="230" customFormat="1" ht="26.25" customHeight="1" thickBot="1" x14ac:dyDescent="0.2">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129</v>
      </c>
      <c r="AL124" s="816"/>
      <c r="AM124" s="816"/>
      <c r="AN124" s="816"/>
      <c r="AO124" s="817"/>
      <c r="AP124" s="860" t="s">
        <v>129</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129</v>
      </c>
      <c r="BR124" s="867"/>
      <c r="BS124" s="867"/>
      <c r="BT124" s="867"/>
      <c r="BU124" s="867"/>
      <c r="BV124" s="867" t="s">
        <v>129</v>
      </c>
      <c r="BW124" s="867"/>
      <c r="BX124" s="867"/>
      <c r="BY124" s="867"/>
      <c r="BZ124" s="867"/>
      <c r="CA124" s="867" t="s">
        <v>462</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476</v>
      </c>
      <c r="DM124" s="800"/>
      <c r="DN124" s="800"/>
      <c r="DO124" s="800"/>
      <c r="DP124" s="801"/>
      <c r="DQ124" s="802" t="s">
        <v>129</v>
      </c>
      <c r="DR124" s="800"/>
      <c r="DS124" s="800"/>
      <c r="DT124" s="800"/>
      <c r="DU124" s="801"/>
      <c r="DV124" s="884" t="s">
        <v>129</v>
      </c>
      <c r="DW124" s="885"/>
      <c r="DX124" s="885"/>
      <c r="DY124" s="885"/>
      <c r="DZ124" s="886"/>
    </row>
    <row r="125" spans="1:130" s="230" customFormat="1" ht="26.25" customHeight="1" x14ac:dyDescent="0.15">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462</v>
      </c>
      <c r="AB125" s="816"/>
      <c r="AC125" s="816"/>
      <c r="AD125" s="816"/>
      <c r="AE125" s="817"/>
      <c r="AF125" s="818" t="s">
        <v>129</v>
      </c>
      <c r="AG125" s="816"/>
      <c r="AH125" s="816"/>
      <c r="AI125" s="816"/>
      <c r="AJ125" s="817"/>
      <c r="AK125" s="818" t="s">
        <v>462</v>
      </c>
      <c r="AL125" s="816"/>
      <c r="AM125" s="816"/>
      <c r="AN125" s="816"/>
      <c r="AO125" s="817"/>
      <c r="AP125" s="860" t="s">
        <v>462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462</v>
      </c>
      <c r="DH125" s="878"/>
      <c r="DI125" s="878"/>
      <c r="DJ125" s="878"/>
      <c r="DK125" s="878"/>
      <c r="DL125" s="878" t="s">
        <v>462</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462</v>
      </c>
      <c r="AB126" s="816"/>
      <c r="AC126" s="816"/>
      <c r="AD126" s="816"/>
      <c r="AE126" s="817"/>
      <c r="AF126" s="818" t="s">
        <v>129</v>
      </c>
      <c r="AG126" s="816"/>
      <c r="AH126" s="816"/>
      <c r="AI126" s="816"/>
      <c r="AJ126" s="817"/>
      <c r="AK126" s="818" t="s">
        <v>129</v>
      </c>
      <c r="AL126" s="816"/>
      <c r="AM126" s="816"/>
      <c r="AN126" s="816"/>
      <c r="AO126" s="817"/>
      <c r="AP126" s="860" t="s">
        <v>129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129</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15">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2161</v>
      </c>
      <c r="AB127" s="816"/>
      <c r="AC127" s="816"/>
      <c r="AD127" s="816"/>
      <c r="AE127" s="817"/>
      <c r="AF127" s="818">
        <v>6013</v>
      </c>
      <c r="AG127" s="816"/>
      <c r="AH127" s="816"/>
      <c r="AI127" s="816"/>
      <c r="AJ127" s="817"/>
      <c r="AK127" s="818">
        <v>7864</v>
      </c>
      <c r="AL127" s="816"/>
      <c r="AM127" s="816"/>
      <c r="AN127" s="816"/>
      <c r="AO127" s="817"/>
      <c r="AP127" s="860">
        <v>0.2</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462</v>
      </c>
      <c r="DH127" s="853"/>
      <c r="DI127" s="853"/>
      <c r="DJ127" s="853"/>
      <c r="DK127" s="853"/>
      <c r="DL127" s="853" t="s">
        <v>129</v>
      </c>
      <c r="DM127" s="853"/>
      <c r="DN127" s="853"/>
      <c r="DO127" s="853"/>
      <c r="DP127" s="853"/>
      <c r="DQ127" s="853" t="s">
        <v>129</v>
      </c>
      <c r="DR127" s="853"/>
      <c r="DS127" s="853"/>
      <c r="DT127" s="853"/>
      <c r="DU127" s="853"/>
      <c r="DV127" s="830" t="s">
        <v>129</v>
      </c>
      <c r="DW127" s="830"/>
      <c r="DX127" s="830"/>
      <c r="DY127" s="830"/>
      <c r="DZ127" s="831"/>
    </row>
    <row r="128" spans="1:130" s="230" customFormat="1" ht="26.25" customHeight="1" thickBot="1" x14ac:dyDescent="0.2">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79125</v>
      </c>
      <c r="AB128" s="837"/>
      <c r="AC128" s="837"/>
      <c r="AD128" s="837"/>
      <c r="AE128" s="838"/>
      <c r="AF128" s="839">
        <v>78179</v>
      </c>
      <c r="AG128" s="837"/>
      <c r="AH128" s="837"/>
      <c r="AI128" s="837"/>
      <c r="AJ128" s="838"/>
      <c r="AK128" s="839">
        <v>104786</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129</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462</v>
      </c>
      <c r="DH128" s="827"/>
      <c r="DI128" s="827"/>
      <c r="DJ128" s="827"/>
      <c r="DK128" s="827"/>
      <c r="DL128" s="827" t="s">
        <v>129</v>
      </c>
      <c r="DM128" s="827"/>
      <c r="DN128" s="827"/>
      <c r="DO128" s="827"/>
      <c r="DP128" s="827"/>
      <c r="DQ128" s="827" t="s">
        <v>129</v>
      </c>
      <c r="DR128" s="827"/>
      <c r="DS128" s="827"/>
      <c r="DT128" s="827"/>
      <c r="DU128" s="827"/>
      <c r="DV128" s="828" t="s">
        <v>462</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3812638</v>
      </c>
      <c r="AB129" s="816"/>
      <c r="AC129" s="816"/>
      <c r="AD129" s="816"/>
      <c r="AE129" s="817"/>
      <c r="AF129" s="818">
        <v>4215013</v>
      </c>
      <c r="AG129" s="816"/>
      <c r="AH129" s="816"/>
      <c r="AI129" s="816"/>
      <c r="AJ129" s="817"/>
      <c r="AK129" s="818">
        <v>4197464</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129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680956</v>
      </c>
      <c r="AB130" s="816"/>
      <c r="AC130" s="816"/>
      <c r="AD130" s="816"/>
      <c r="AE130" s="817"/>
      <c r="AF130" s="818">
        <v>784672</v>
      </c>
      <c r="AG130" s="816"/>
      <c r="AH130" s="816"/>
      <c r="AI130" s="816"/>
      <c r="AJ130" s="817"/>
      <c r="AK130" s="818">
        <v>883584</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11.6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3131682</v>
      </c>
      <c r="AB131" s="800"/>
      <c r="AC131" s="800"/>
      <c r="AD131" s="800"/>
      <c r="AE131" s="801"/>
      <c r="AF131" s="802">
        <v>3430341</v>
      </c>
      <c r="AG131" s="800"/>
      <c r="AH131" s="800"/>
      <c r="AI131" s="800"/>
      <c r="AJ131" s="801"/>
      <c r="AK131" s="802">
        <v>3313880</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t="s">
        <v>129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9.8040605660000004</v>
      </c>
      <c r="AB132" s="781"/>
      <c r="AC132" s="781"/>
      <c r="AD132" s="781"/>
      <c r="AE132" s="782"/>
      <c r="AF132" s="783">
        <v>11.716473669999999</v>
      </c>
      <c r="AG132" s="781"/>
      <c r="AH132" s="781"/>
      <c r="AI132" s="781"/>
      <c r="AJ132" s="782"/>
      <c r="AK132" s="783">
        <v>13.387087040000001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9.6999999999999993</v>
      </c>
      <c r="AB133" s="760"/>
      <c r="AC133" s="760"/>
      <c r="AD133" s="760"/>
      <c r="AE133" s="761"/>
      <c r="AF133" s="759">
        <v>10.5</v>
      </c>
      <c r="AG133" s="760"/>
      <c r="AH133" s="760"/>
      <c r="AI133" s="760"/>
      <c r="AJ133" s="761"/>
      <c r="AK133" s="759">
        <v>11.6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R2CNXCFBejb8I6XzP+/xGU2iDwJh5aCt8sLYAKU5GLzfyu3zWrjB7P73WXBMADwq8kYrOwBePQdu1WV1jQtg==" saltValue="X9dQH0wpz4raeql3ZW/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rDOjTnOh+Z+/lHu6wL5VmumiDhc4WaH+EJfHeXRtkpsb5IuNvXCLnxsnuoAKOpYf4f0PmeJLSelDrh53dCpJA==" saltValue="7NqXxmkIhCJSd9FduocE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FIN7OJPb2RBAk+s26uvNp5W7S6pXCld79xNhIXKhE1llabAvNVnMP0OppbGt3OiBCRtdl/wpFNNNl2xnn7nTQ==" saltValue="85BEZSTcnP9ys2R2QRhD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511</v>
      </c>
      <c r="AL9" s="1167"/>
      <c r="AM9" s="1167"/>
      <c r="AN9" s="1168"/>
      <c r="AO9" s="281">
        <v>1383681</v>
      </c>
      <c r="AP9" s="281">
        <v>315837</v>
      </c>
      <c r="AQ9" s="282">
        <v>239803</v>
      </c>
      <c r="AR9" s="283">
        <v>31.7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512</v>
      </c>
      <c r="AL10" s="1167"/>
      <c r="AM10" s="1167"/>
      <c r="AN10" s="1168"/>
      <c r="AO10" s="284">
        <v>212023</v>
      </c>
      <c r="AP10" s="284">
        <v>48396</v>
      </c>
      <c r="AQ10" s="285">
        <v>35073</v>
      </c>
      <c r="AR10" s="286">
        <v>38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513</v>
      </c>
      <c r="AL11" s="1167"/>
      <c r="AM11" s="1167"/>
      <c r="AN11" s="1168"/>
      <c r="AO11" s="284" t="s">
        <v>514</v>
      </c>
      <c r="AP11" s="284" t="s">
        <v>514</v>
      </c>
      <c r="AQ11" s="285">
        <v>3640</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515</v>
      </c>
      <c r="AL12" s="1167"/>
      <c r="AM12" s="1167"/>
      <c r="AN12" s="1168"/>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516</v>
      </c>
      <c r="AL13" s="1167"/>
      <c r="AM13" s="1167"/>
      <c r="AN13" s="1168"/>
      <c r="AO13" s="284">
        <v>230</v>
      </c>
      <c r="AP13" s="284">
        <v>52</v>
      </c>
      <c r="AQ13" s="285">
        <v>11407</v>
      </c>
      <c r="AR13" s="286">
        <v>-99.5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517</v>
      </c>
      <c r="AL14" s="1167"/>
      <c r="AM14" s="1167"/>
      <c r="AN14" s="1168"/>
      <c r="AO14" s="284">
        <v>26844</v>
      </c>
      <c r="AP14" s="284">
        <v>6127</v>
      </c>
      <c r="AQ14" s="285">
        <v>4585</v>
      </c>
      <c r="AR14" s="286">
        <v>33.6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518</v>
      </c>
      <c r="AL15" s="1170"/>
      <c r="AM15" s="1170"/>
      <c r="AN15" s="1171"/>
      <c r="AO15" s="284">
        <v>-117953</v>
      </c>
      <c r="AP15" s="284">
        <v>-26924</v>
      </c>
      <c r="AQ15" s="285">
        <v>-18839</v>
      </c>
      <c r="AR15" s="286">
        <v>42.9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192</v>
      </c>
      <c r="AL16" s="1170"/>
      <c r="AM16" s="1170"/>
      <c r="AN16" s="1171"/>
      <c r="AO16" s="284">
        <v>1504825</v>
      </c>
      <c r="AP16" s="284">
        <v>343489</v>
      </c>
      <c r="AQ16" s="285">
        <v>275669</v>
      </c>
      <c r="AR16" s="286">
        <v>24.6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523</v>
      </c>
      <c r="AL21" s="1173"/>
      <c r="AM21" s="1173"/>
      <c r="AN21" s="1174"/>
      <c r="AO21" s="297">
        <v>27.39</v>
      </c>
      <c r="AP21" s="298">
        <v>23.86</v>
      </c>
      <c r="AQ21" s="299">
        <v>3.53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524</v>
      </c>
      <c r="AL22" s="1173"/>
      <c r="AM22" s="1173"/>
      <c r="AN22" s="1174"/>
      <c r="AO22" s="302">
        <v>99.8</v>
      </c>
      <c r="AP22" s="303">
        <v>95.5</v>
      </c>
      <c r="AQ22" s="304">
        <v>4.3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528</v>
      </c>
      <c r="AL32" s="1157"/>
      <c r="AM32" s="1157"/>
      <c r="AN32" s="1158"/>
      <c r="AO32" s="312">
        <v>1098686</v>
      </c>
      <c r="AP32" s="312">
        <v>250784</v>
      </c>
      <c r="AQ32" s="313">
        <v>162926</v>
      </c>
      <c r="AR32" s="314">
        <v>53.9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529</v>
      </c>
      <c r="AL33" s="1157"/>
      <c r="AM33" s="1157"/>
      <c r="AN33" s="1158"/>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530</v>
      </c>
      <c r="AL34" s="1157"/>
      <c r="AM34" s="1157"/>
      <c r="AN34" s="1158"/>
      <c r="AO34" s="312" t="s">
        <v>514</v>
      </c>
      <c r="AP34" s="312" t="s">
        <v>514</v>
      </c>
      <c r="AQ34" s="313">
        <v>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531</v>
      </c>
      <c r="AL35" s="1157"/>
      <c r="AM35" s="1157"/>
      <c r="AN35" s="1158"/>
      <c r="AO35" s="312">
        <v>300707</v>
      </c>
      <c r="AP35" s="312">
        <v>68639</v>
      </c>
      <c r="AQ35" s="313">
        <v>33512</v>
      </c>
      <c r="AR35" s="314">
        <v>104.8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532</v>
      </c>
      <c r="AL36" s="1157"/>
      <c r="AM36" s="1157"/>
      <c r="AN36" s="1158"/>
      <c r="AO36" s="312">
        <v>24745</v>
      </c>
      <c r="AP36" s="312">
        <v>5648</v>
      </c>
      <c r="AQ36" s="313">
        <v>2866</v>
      </c>
      <c r="AR36" s="314">
        <v>97.1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533</v>
      </c>
      <c r="AL37" s="1157"/>
      <c r="AM37" s="1157"/>
      <c r="AN37" s="1158"/>
      <c r="AO37" s="312">
        <v>7864</v>
      </c>
      <c r="AP37" s="312">
        <v>1795</v>
      </c>
      <c r="AQ37" s="313">
        <v>1429</v>
      </c>
      <c r="AR37" s="314">
        <v>25.6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534</v>
      </c>
      <c r="AL38" s="1160"/>
      <c r="AM38" s="1160"/>
      <c r="AN38" s="1161"/>
      <c r="AO38" s="315" t="s">
        <v>514</v>
      </c>
      <c r="AP38" s="315" t="s">
        <v>514</v>
      </c>
      <c r="AQ38" s="316">
        <v>30</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535</v>
      </c>
      <c r="AL39" s="1160"/>
      <c r="AM39" s="1160"/>
      <c r="AN39" s="1161"/>
      <c r="AO39" s="312">
        <v>-104786</v>
      </c>
      <c r="AP39" s="312">
        <v>-23918</v>
      </c>
      <c r="AQ39" s="313">
        <v>-7390</v>
      </c>
      <c r="AR39" s="314">
        <v>223.7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536</v>
      </c>
      <c r="AL40" s="1157"/>
      <c r="AM40" s="1157"/>
      <c r="AN40" s="1158"/>
      <c r="AO40" s="312">
        <v>-883584</v>
      </c>
      <c r="AP40" s="312">
        <v>-201685</v>
      </c>
      <c r="AQ40" s="313">
        <v>-136323</v>
      </c>
      <c r="AR40" s="314">
        <v>47.9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305</v>
      </c>
      <c r="AL41" s="1163"/>
      <c r="AM41" s="1163"/>
      <c r="AN41" s="1164"/>
      <c r="AO41" s="312">
        <v>443632</v>
      </c>
      <c r="AP41" s="312">
        <v>101263</v>
      </c>
      <c r="AQ41" s="313">
        <v>57054</v>
      </c>
      <c r="AR41" s="314">
        <v>77.5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506</v>
      </c>
      <c r="AN49" s="1151" t="s">
        <v>540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1115607</v>
      </c>
      <c r="AN51" s="334">
        <v>242734</v>
      </c>
      <c r="AO51" s="335">
        <v>-37.799999999999997</v>
      </c>
      <c r="AP51" s="336">
        <v>271581</v>
      </c>
      <c r="AQ51" s="337">
        <v>-6.7</v>
      </c>
      <c r="AR51" s="338">
        <v>-31.1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395536</v>
      </c>
      <c r="AN52" s="342">
        <v>86061</v>
      </c>
      <c r="AO52" s="343">
        <v>-56</v>
      </c>
      <c r="AP52" s="344">
        <v>117844</v>
      </c>
      <c r="AQ52" s="345">
        <v>-1</v>
      </c>
      <c r="AR52" s="346">
        <v>-55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934998</v>
      </c>
      <c r="AN53" s="334">
        <v>207777</v>
      </c>
      <c r="AO53" s="335">
        <v>-14.4</v>
      </c>
      <c r="AP53" s="336">
        <v>268375</v>
      </c>
      <c r="AQ53" s="337">
        <v>-1.2</v>
      </c>
      <c r="AR53" s="338">
        <v>-13.2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268649</v>
      </c>
      <c r="AN54" s="342">
        <v>59700</v>
      </c>
      <c r="AO54" s="343">
        <v>-30.6</v>
      </c>
      <c r="AP54" s="344">
        <v>119602</v>
      </c>
      <c r="AQ54" s="345">
        <v>1.5</v>
      </c>
      <c r="AR54" s="346">
        <v>-32.1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3828372</v>
      </c>
      <c r="AN55" s="334">
        <v>866148</v>
      </c>
      <c r="AO55" s="335">
        <v>316.89999999999998</v>
      </c>
      <c r="AP55" s="336">
        <v>301035</v>
      </c>
      <c r="AQ55" s="337">
        <v>12.2</v>
      </c>
      <c r="AR55" s="338">
        <v>304.7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308164</v>
      </c>
      <c r="AN56" s="342">
        <v>69720</v>
      </c>
      <c r="AO56" s="343">
        <v>16.8</v>
      </c>
      <c r="AP56" s="344">
        <v>154376</v>
      </c>
      <c r="AQ56" s="345">
        <v>29.1</v>
      </c>
      <c r="AR56" s="346">
        <v>-12.3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3333455</v>
      </c>
      <c r="AN57" s="334">
        <v>758811</v>
      </c>
      <c r="AO57" s="335">
        <v>-12.4</v>
      </c>
      <c r="AP57" s="336">
        <v>277467</v>
      </c>
      <c r="AQ57" s="337">
        <v>-7.8</v>
      </c>
      <c r="AR57" s="338">
        <v>-4.5999999999999996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818742</v>
      </c>
      <c r="AN58" s="342">
        <v>186374</v>
      </c>
      <c r="AO58" s="343">
        <v>167.3</v>
      </c>
      <c r="AP58" s="344">
        <v>128378</v>
      </c>
      <c r="AQ58" s="345">
        <v>-16.8</v>
      </c>
      <c r="AR58" s="346">
        <v>184.1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2744400</v>
      </c>
      <c r="AN59" s="334">
        <v>626432</v>
      </c>
      <c r="AO59" s="335">
        <v>-17.399999999999999</v>
      </c>
      <c r="AP59" s="336">
        <v>282256</v>
      </c>
      <c r="AQ59" s="337">
        <v>1.7</v>
      </c>
      <c r="AR59" s="338">
        <v>-19.100000000000001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935252</v>
      </c>
      <c r="AN60" s="342">
        <v>213479</v>
      </c>
      <c r="AO60" s="343">
        <v>14.5</v>
      </c>
      <c r="AP60" s="344">
        <v>145453</v>
      </c>
      <c r="AQ60" s="345">
        <v>13.3</v>
      </c>
      <c r="AR60" s="346">
        <v>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2391366</v>
      </c>
      <c r="AN61" s="349">
        <v>540380</v>
      </c>
      <c r="AO61" s="350">
        <v>47</v>
      </c>
      <c r="AP61" s="351">
        <v>280143</v>
      </c>
      <c r="AQ61" s="352">
        <v>-0.4</v>
      </c>
      <c r="AR61" s="338">
        <v>47.4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545269</v>
      </c>
      <c r="AN62" s="342">
        <v>123067</v>
      </c>
      <c r="AO62" s="343">
        <v>22.4</v>
      </c>
      <c r="AP62" s="344">
        <v>133131</v>
      </c>
      <c r="AQ62" s="345">
        <v>5.2</v>
      </c>
      <c r="AR62" s="346">
        <v>17.2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dswEB1BG244WyoxL3pmeBJDK5Les2uXMj0XAb5Y3FVj0IJLohoIKUudvnR0MmwO3PfeisoREgJ+7RWZ2m+NUQ==" saltValue="FGk6qEQvrjBWguIGSNnD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1" spans="125:125" ht="13.5" hidden="1" customHeight="1" x14ac:dyDescent="0.15">
      <c r="DU121" s="259"/>
    </row>
  </sheetData>
  <sheetProtection algorithmName="SHA-512" hashValue="lAnFMqgwD4pzIFTFPeQMvm9MbGLBtXzxi3/WwnuZaggB0Km1v+tvHnTPQ95vIXOvyc4E3h9l6cm/5ievRVUV2A==" saltValue="wUo1CkI9qY7UX64nASvD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jjIUyluYNpC+4r9EjbarlxOxDgQNN9XPvlxi8dOjTQ3bUPKsOv7zR2KVaF6qfqEPz0EqvKCaQExRYXWJm85ugQ==" saltValue="l4WoIXMA+gJJ/FSEhVac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75" t="s">
        <v>3</v>
      </c>
      <c r="D47" s="1175"/>
      <c r="E47" s="1176"/>
      <c r="F47" s="11">
        <v>28.78</v>
      </c>
      <c r="G47" s="12">
        <v>28.16</v>
      </c>
      <c r="H47" s="12">
        <v>26.36</v>
      </c>
      <c r="I47" s="12">
        <v>23.89</v>
      </c>
      <c r="J47" s="13">
        <v>24.03</v>
      </c>
    </row>
    <row r="48" spans="2:10" ht="57.75" customHeight="1" x14ac:dyDescent="0.15">
      <c r="B48" s="14"/>
      <c r="C48" s="1177" t="s">
        <v>4</v>
      </c>
      <c r="D48" s="1177"/>
      <c r="E48" s="1178"/>
      <c r="F48" s="15">
        <v>56.75</v>
      </c>
      <c r="G48" s="16">
        <v>44.91</v>
      </c>
      <c r="H48" s="16">
        <v>17.18</v>
      </c>
      <c r="I48" s="16">
        <v>15.74</v>
      </c>
      <c r="J48" s="17">
        <v>6.52</v>
      </c>
    </row>
    <row r="49" spans="2:10" ht="57.75" customHeight="1" thickBot="1" x14ac:dyDescent="0.2">
      <c r="B49" s="18"/>
      <c r="C49" s="1179" t="s">
        <v>5</v>
      </c>
      <c r="D49" s="1179"/>
      <c r="E49" s="1180"/>
      <c r="F49" s="19">
        <v>56.68</v>
      </c>
      <c r="G49" s="20" t="s">
        <v>561</v>
      </c>
      <c r="H49" s="20" t="s">
        <v>562</v>
      </c>
      <c r="I49" s="20">
        <v>0.25</v>
      </c>
      <c r="J49" s="21" t="s">
        <v>563</v>
      </c>
    </row>
    <row r="50" spans="2:10" x14ac:dyDescent="0.15"/>
  </sheetData>
  <sheetProtection algorithmName="SHA-512" hashValue="TeL0IQPnyCQaM20F51Ov9ovcaVT30i9vLh6qqmZjf+LIeG+M0xIJ+HO1i75WxTIY+shSrL1YzrSiTwyhFgwWOA==" saltValue="jSySu4esRWNQW+I6Osy7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2025-03-04T05:38:24Z</cp:lastPrinted>
  <dcterms:created xsi:type="dcterms:W3CDTF">2024-02-04T23:43:17Z</dcterms:created>
  <dcterms:modified xsi:type="dcterms:W3CDTF">2025-03-07T04:02:32Z</dcterms:modified>
  <cp:category/>
</cp:coreProperties>
</file>